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hidePivotFieldList="1"/>
  <mc:AlternateContent xmlns:mc="http://schemas.openxmlformats.org/markup-compatibility/2006">
    <mc:Choice Requires="x15">
      <x15ac:absPath xmlns:x15ac="http://schemas.microsoft.com/office/spreadsheetml/2010/11/ac" url="C:\Users\nadal\Desktop\impact of covid on rabies\data\"/>
    </mc:Choice>
  </mc:AlternateContent>
  <xr:revisionPtr revIDLastSave="0" documentId="13_ncr:1_{02C41D4C-19D1-4D6C-A35A-F8A088F19CF3}" xr6:coauthVersionLast="46" xr6:coauthVersionMax="46" xr10:uidLastSave="{00000000-0000-0000-0000-000000000000}"/>
  <bookViews>
    <workbookView xWindow="-108" yWindow="-108" windowWidth="23256" windowHeight="12576" tabRatio="903" activeTab="1" xr2:uid="{00000000-000D-0000-FFFF-FFFF00000000}"/>
  </bookViews>
  <sheets>
    <sheet name="original" sheetId="1" r:id="rId1"/>
    <sheet name="clean" sheetId="2" r:id="rId2"/>
    <sheet name="D" sheetId="61" r:id="rId3"/>
    <sheet name="E" sheetId="62" r:id="rId4"/>
    <sheet name="F" sheetId="64" r:id="rId5"/>
    <sheet name="G" sheetId="65" r:id="rId6"/>
    <sheet name="H" sheetId="66" r:id="rId7"/>
    <sheet name="I" sheetId="67" r:id="rId8"/>
    <sheet name="J-P" sheetId="63" r:id="rId9"/>
    <sheet name="Q" sheetId="68" r:id="rId10"/>
    <sheet name="R-Z" sheetId="70" r:id="rId11"/>
    <sheet name="R-Zbis" sheetId="124" r:id="rId12"/>
    <sheet name="AA" sheetId="69" r:id="rId13"/>
    <sheet name="AB-AH" sheetId="71" r:id="rId14"/>
    <sheet name="AI" sheetId="72" r:id="rId15"/>
    <sheet name="AJ" sheetId="73" r:id="rId16"/>
    <sheet name="AK" sheetId="74" r:id="rId17"/>
    <sheet name="AL" sheetId="75" r:id="rId18"/>
    <sheet name="AM" sheetId="76" r:id="rId19"/>
    <sheet name="AN" sheetId="77" r:id="rId20"/>
    <sheet name="AO-AV" sheetId="78" r:id="rId21"/>
    <sheet name="AO-AVbis" sheetId="125" r:id="rId22"/>
    <sheet name="AW" sheetId="79" r:id="rId23"/>
    <sheet name="AX-BD" sheetId="80" r:id="rId24"/>
    <sheet name="BE" sheetId="82" r:id="rId25"/>
    <sheet name="BF-BP" sheetId="83" r:id="rId26"/>
    <sheet name="BQ" sheetId="84" r:id="rId27"/>
    <sheet name="BR" sheetId="85" r:id="rId28"/>
    <sheet name="BS" sheetId="86" r:id="rId29"/>
    <sheet name="BT" sheetId="87" r:id="rId30"/>
    <sheet name="BU" sheetId="88" r:id="rId31"/>
    <sheet name="BV-CC" sheetId="89" r:id="rId32"/>
    <sheet name="BV-CCbis" sheetId="126" r:id="rId33"/>
    <sheet name="CD" sheetId="90" r:id="rId34"/>
    <sheet name="CE" sheetId="91" r:id="rId35"/>
    <sheet name="CF" sheetId="92" r:id="rId36"/>
    <sheet name="CG" sheetId="93" r:id="rId37"/>
    <sheet name="CH" sheetId="94" r:id="rId38"/>
    <sheet name="CI" sheetId="95" r:id="rId39"/>
    <sheet name="CJ" sheetId="96" r:id="rId40"/>
    <sheet name="CK-CU" sheetId="97" r:id="rId41"/>
    <sheet name="CK-CUbis" sheetId="127" r:id="rId42"/>
    <sheet name="CV" sheetId="98" r:id="rId43"/>
    <sheet name="CW-DI" sheetId="99" r:id="rId44"/>
    <sheet name="CW-DIbis" sheetId="128" r:id="rId45"/>
    <sheet name="DJ" sheetId="100" r:id="rId46"/>
    <sheet name="DK" sheetId="101" r:id="rId47"/>
    <sheet name="DL" sheetId="102" r:id="rId48"/>
    <sheet name="DM" sheetId="103" r:id="rId49"/>
    <sheet name="DN" sheetId="104" r:id="rId50"/>
    <sheet name="DO" sheetId="105" r:id="rId51"/>
    <sheet name="DP" sheetId="106" r:id="rId52"/>
    <sheet name="DQ" sheetId="107" r:id="rId53"/>
    <sheet name="DR" sheetId="108" r:id="rId54"/>
    <sheet name="DS-EB" sheetId="109" r:id="rId55"/>
    <sheet name="EC" sheetId="110" r:id="rId56"/>
    <sheet name="ED" sheetId="111" r:id="rId57"/>
    <sheet name="EE" sheetId="112" r:id="rId58"/>
    <sheet name="EF" sheetId="118" r:id="rId59"/>
    <sheet name="EG" sheetId="114" r:id="rId60"/>
    <sheet name="EH" sheetId="115" r:id="rId61"/>
    <sheet name="EI" sheetId="121" r:id="rId62"/>
    <sheet name="EJ" sheetId="116" r:id="rId63"/>
    <sheet name="EK" sheetId="117" r:id="rId64"/>
    <sheet name="EL" sheetId="122" r:id="rId65"/>
    <sheet name="EM" sheetId="119" r:id="rId66"/>
    <sheet name="EN" sheetId="120" r:id="rId67"/>
    <sheet name="EO" sheetId="113" r:id="rId68"/>
  </sheets>
  <definedNames>
    <definedName name="_xlnm._FilterDatabase" localSheetId="1" hidden="1">clean!$A$3:$EO$90</definedName>
    <definedName name="_xlnm._FilterDatabase" localSheetId="8" hidden="1">'J-P'!$A$3:$C$3</definedName>
  </definedNames>
  <calcPr calcId="191029"/>
  <pivotCaches>
    <pivotCache cacheId="1" r:id="rId69"/>
    <pivotCache cacheId="2" r:id="rId70"/>
    <pivotCache cacheId="3" r:id="rId71"/>
    <pivotCache cacheId="4" r:id="rId72"/>
    <pivotCache cacheId="5" r:id="rId73"/>
    <pivotCache cacheId="6" r:id="rId74"/>
    <pivotCache cacheId="370" r:id="rId75"/>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128" l="1"/>
  <c r="B2" i="128"/>
  <c r="C2" i="128"/>
  <c r="D2" i="128"/>
  <c r="E2" i="128"/>
  <c r="F2" i="128"/>
  <c r="G2" i="128"/>
  <c r="H2" i="128"/>
  <c r="I2" i="128"/>
  <c r="J2" i="128"/>
  <c r="K2" i="128"/>
  <c r="L2" i="128"/>
  <c r="A3" i="128"/>
  <c r="B3" i="128"/>
  <c r="C3" i="128"/>
  <c r="D3" i="128"/>
  <c r="E3" i="128"/>
  <c r="F3" i="128"/>
  <c r="G3" i="128"/>
  <c r="H3" i="128"/>
  <c r="I3" i="128"/>
  <c r="J3" i="128"/>
  <c r="K3" i="128"/>
  <c r="L3" i="128"/>
  <c r="A4" i="128"/>
  <c r="B4" i="128"/>
  <c r="C4" i="128"/>
  <c r="D4" i="128"/>
  <c r="E4" i="128"/>
  <c r="F4" i="128"/>
  <c r="G4" i="128"/>
  <c r="H4" i="128"/>
  <c r="I4" i="128"/>
  <c r="J4" i="128"/>
  <c r="K4" i="128"/>
  <c r="L4" i="128"/>
  <c r="A5" i="128"/>
  <c r="B5" i="128"/>
  <c r="C5" i="128"/>
  <c r="D5" i="128"/>
  <c r="E5" i="128"/>
  <c r="F5" i="128"/>
  <c r="G5" i="128"/>
  <c r="H5" i="128"/>
  <c r="I5" i="128"/>
  <c r="J5" i="128"/>
  <c r="K5" i="128"/>
  <c r="L5" i="128"/>
  <c r="A6" i="128"/>
  <c r="B6" i="128"/>
  <c r="C6" i="128"/>
  <c r="D6" i="128"/>
  <c r="E6" i="128"/>
  <c r="F6" i="128"/>
  <c r="G6" i="128"/>
  <c r="H6" i="128"/>
  <c r="I6" i="128"/>
  <c r="J6" i="128"/>
  <c r="K6" i="128"/>
  <c r="L6" i="128"/>
  <c r="A7" i="128"/>
  <c r="B7" i="128"/>
  <c r="C7" i="128"/>
  <c r="D7" i="128"/>
  <c r="E7" i="128"/>
  <c r="F7" i="128"/>
  <c r="G7" i="128"/>
  <c r="H7" i="128"/>
  <c r="I7" i="128"/>
  <c r="J7" i="128"/>
  <c r="K7" i="128"/>
  <c r="L7" i="128"/>
  <c r="A8" i="128"/>
  <c r="B8" i="128"/>
  <c r="C8" i="128"/>
  <c r="D8" i="128"/>
  <c r="E8" i="128"/>
  <c r="F8" i="128"/>
  <c r="G8" i="128"/>
  <c r="H8" i="128"/>
  <c r="I8" i="128"/>
  <c r="J8" i="128"/>
  <c r="K8" i="128"/>
  <c r="L8" i="128"/>
  <c r="A9" i="128"/>
  <c r="B9" i="128"/>
  <c r="C9" i="128"/>
  <c r="D9" i="128"/>
  <c r="E9" i="128"/>
  <c r="F9" i="128"/>
  <c r="G9" i="128"/>
  <c r="H9" i="128"/>
  <c r="I9" i="128"/>
  <c r="J9" i="128"/>
  <c r="K9" i="128"/>
  <c r="L9" i="128"/>
  <c r="A10" i="128"/>
  <c r="B10" i="128"/>
  <c r="C10" i="128"/>
  <c r="D10" i="128"/>
  <c r="E10" i="128"/>
  <c r="F10" i="128"/>
  <c r="G10" i="128"/>
  <c r="H10" i="128"/>
  <c r="I10" i="128"/>
  <c r="J10" i="128"/>
  <c r="K10" i="128"/>
  <c r="L10" i="128"/>
  <c r="A11" i="128"/>
  <c r="B11" i="128"/>
  <c r="C11" i="128"/>
  <c r="D11" i="128"/>
  <c r="E11" i="128"/>
  <c r="F11" i="128"/>
  <c r="G11" i="128"/>
  <c r="H11" i="128"/>
  <c r="I11" i="128"/>
  <c r="J11" i="128"/>
  <c r="K11" i="128"/>
  <c r="L11" i="128"/>
  <c r="A12" i="128"/>
  <c r="B12" i="128"/>
  <c r="C12" i="128"/>
  <c r="D12" i="128"/>
  <c r="E12" i="128"/>
  <c r="F12" i="128"/>
  <c r="G12" i="128"/>
  <c r="H12" i="128"/>
  <c r="I12" i="128"/>
  <c r="J12" i="128"/>
  <c r="K12" i="128"/>
  <c r="L12" i="128"/>
  <c r="A13" i="128"/>
  <c r="B13" i="128"/>
  <c r="C13" i="128"/>
  <c r="D13" i="128"/>
  <c r="E13" i="128"/>
  <c r="F13" i="128"/>
  <c r="G13" i="128"/>
  <c r="H13" i="128"/>
  <c r="I13" i="128"/>
  <c r="J13" i="128"/>
  <c r="K13" i="128"/>
  <c r="L13" i="128"/>
  <c r="A14" i="128"/>
  <c r="B14" i="128"/>
  <c r="C14" i="128"/>
  <c r="D14" i="128"/>
  <c r="E14" i="128"/>
  <c r="F14" i="128"/>
  <c r="G14" i="128"/>
  <c r="H14" i="128"/>
  <c r="I14" i="128"/>
  <c r="J14" i="128"/>
  <c r="K14" i="128"/>
  <c r="L14" i="128"/>
  <c r="A15" i="128"/>
  <c r="B15" i="128"/>
  <c r="C15" i="128"/>
  <c r="D15" i="128"/>
  <c r="E15" i="128"/>
  <c r="F15" i="128"/>
  <c r="G15" i="128"/>
  <c r="H15" i="128"/>
  <c r="I15" i="128"/>
  <c r="J15" i="128"/>
  <c r="K15" i="128"/>
  <c r="L15" i="128"/>
  <c r="A16" i="128"/>
  <c r="B16" i="128"/>
  <c r="C16" i="128"/>
  <c r="D16" i="128"/>
  <c r="E16" i="128"/>
  <c r="F16" i="128"/>
  <c r="G16" i="128"/>
  <c r="H16" i="128"/>
  <c r="I16" i="128"/>
  <c r="J16" i="128"/>
  <c r="K16" i="128"/>
  <c r="L16" i="128"/>
  <c r="A17" i="128"/>
  <c r="B17" i="128"/>
  <c r="C17" i="128"/>
  <c r="D17" i="128"/>
  <c r="E17" i="128"/>
  <c r="F17" i="128"/>
  <c r="G17" i="128"/>
  <c r="H17" i="128"/>
  <c r="I17" i="128"/>
  <c r="J17" i="128"/>
  <c r="K17" i="128"/>
  <c r="L17" i="128"/>
  <c r="A18" i="128"/>
  <c r="B18" i="128"/>
  <c r="C18" i="128"/>
  <c r="D18" i="128"/>
  <c r="E18" i="128"/>
  <c r="F18" i="128"/>
  <c r="G18" i="128"/>
  <c r="H18" i="128"/>
  <c r="I18" i="128"/>
  <c r="J18" i="128"/>
  <c r="K18" i="128"/>
  <c r="L18" i="128"/>
  <c r="A19" i="128"/>
  <c r="B19" i="128"/>
  <c r="C19" i="128"/>
  <c r="D19" i="128"/>
  <c r="E19" i="128"/>
  <c r="F19" i="128"/>
  <c r="G19" i="128"/>
  <c r="H19" i="128"/>
  <c r="I19" i="128"/>
  <c r="J19" i="128"/>
  <c r="K19" i="128"/>
  <c r="L19" i="128"/>
  <c r="A20" i="128"/>
  <c r="B20" i="128"/>
  <c r="C20" i="128"/>
  <c r="D20" i="128"/>
  <c r="E20" i="128"/>
  <c r="F20" i="128"/>
  <c r="G20" i="128"/>
  <c r="H20" i="128"/>
  <c r="I20" i="128"/>
  <c r="J20" i="128"/>
  <c r="K20" i="128"/>
  <c r="L20" i="128"/>
  <c r="A21" i="128"/>
  <c r="B21" i="128"/>
  <c r="C21" i="128"/>
  <c r="D21" i="128"/>
  <c r="E21" i="128"/>
  <c r="F21" i="128"/>
  <c r="G21" i="128"/>
  <c r="H21" i="128"/>
  <c r="I21" i="128"/>
  <c r="J21" i="128"/>
  <c r="K21" i="128"/>
  <c r="L21" i="128"/>
  <c r="A22" i="128"/>
  <c r="B22" i="128"/>
  <c r="C22" i="128"/>
  <c r="D22" i="128"/>
  <c r="E22" i="128"/>
  <c r="F22" i="128"/>
  <c r="G22" i="128"/>
  <c r="H22" i="128"/>
  <c r="I22" i="128"/>
  <c r="J22" i="128"/>
  <c r="K22" i="128"/>
  <c r="L22" i="128"/>
  <c r="A23" i="128"/>
  <c r="B23" i="128"/>
  <c r="C23" i="128"/>
  <c r="D23" i="128"/>
  <c r="E23" i="128"/>
  <c r="F23" i="128"/>
  <c r="G23" i="128"/>
  <c r="H23" i="128"/>
  <c r="I23" i="128"/>
  <c r="J23" i="128"/>
  <c r="K23" i="128"/>
  <c r="L23" i="128"/>
  <c r="A24" i="128"/>
  <c r="B24" i="128"/>
  <c r="C24" i="128"/>
  <c r="D24" i="128"/>
  <c r="E24" i="128"/>
  <c r="F24" i="128"/>
  <c r="G24" i="128"/>
  <c r="H24" i="128"/>
  <c r="I24" i="128"/>
  <c r="J24" i="128"/>
  <c r="K24" i="128"/>
  <c r="L24" i="128"/>
  <c r="A25" i="128"/>
  <c r="B25" i="128"/>
  <c r="C25" i="128"/>
  <c r="D25" i="128"/>
  <c r="E25" i="128"/>
  <c r="F25" i="128"/>
  <c r="G25" i="128"/>
  <c r="H25" i="128"/>
  <c r="I25" i="128"/>
  <c r="J25" i="128"/>
  <c r="K25" i="128"/>
  <c r="L25" i="128"/>
  <c r="A26" i="128"/>
  <c r="B26" i="128"/>
  <c r="C26" i="128"/>
  <c r="D26" i="128"/>
  <c r="E26" i="128"/>
  <c r="F26" i="128"/>
  <c r="G26" i="128"/>
  <c r="H26" i="128"/>
  <c r="I26" i="128"/>
  <c r="J26" i="128"/>
  <c r="K26" i="128"/>
  <c r="L26" i="128"/>
  <c r="A27" i="128"/>
  <c r="B27" i="128"/>
  <c r="C27" i="128"/>
  <c r="D27" i="128"/>
  <c r="E27" i="128"/>
  <c r="F27" i="128"/>
  <c r="G27" i="128"/>
  <c r="H27" i="128"/>
  <c r="I27" i="128"/>
  <c r="J27" i="128"/>
  <c r="K27" i="128"/>
  <c r="L27" i="128"/>
  <c r="A28" i="128"/>
  <c r="B28" i="128"/>
  <c r="C28" i="128"/>
  <c r="D28" i="128"/>
  <c r="E28" i="128"/>
  <c r="F28" i="128"/>
  <c r="G28" i="128"/>
  <c r="H28" i="128"/>
  <c r="I28" i="128"/>
  <c r="J28" i="128"/>
  <c r="K28" i="128"/>
  <c r="L28" i="128"/>
  <c r="A29" i="128"/>
  <c r="B29" i="128"/>
  <c r="C29" i="128"/>
  <c r="D29" i="128"/>
  <c r="E29" i="128"/>
  <c r="F29" i="128"/>
  <c r="G29" i="128"/>
  <c r="H29" i="128"/>
  <c r="I29" i="128"/>
  <c r="J29" i="128"/>
  <c r="K29" i="128"/>
  <c r="L29" i="128"/>
  <c r="A30" i="128"/>
  <c r="B30" i="128"/>
  <c r="C30" i="128"/>
  <c r="D30" i="128"/>
  <c r="E30" i="128"/>
  <c r="F30" i="128"/>
  <c r="G30" i="128"/>
  <c r="H30" i="128"/>
  <c r="I30" i="128"/>
  <c r="J30" i="128"/>
  <c r="K30" i="128"/>
  <c r="L30" i="128"/>
  <c r="A31" i="128"/>
  <c r="B31" i="128"/>
  <c r="C31" i="128"/>
  <c r="D31" i="128"/>
  <c r="E31" i="128"/>
  <c r="F31" i="128"/>
  <c r="G31" i="128"/>
  <c r="H31" i="128"/>
  <c r="I31" i="128"/>
  <c r="J31" i="128"/>
  <c r="K31" i="128"/>
  <c r="L31" i="128"/>
  <c r="A32" i="128"/>
  <c r="B32" i="128"/>
  <c r="C32" i="128"/>
  <c r="D32" i="128"/>
  <c r="E32" i="128"/>
  <c r="F32" i="128"/>
  <c r="G32" i="128"/>
  <c r="H32" i="128"/>
  <c r="I32" i="128"/>
  <c r="J32" i="128"/>
  <c r="K32" i="128"/>
  <c r="L32" i="128"/>
  <c r="A33" i="128"/>
  <c r="B33" i="128"/>
  <c r="C33" i="128"/>
  <c r="D33" i="128"/>
  <c r="E33" i="128"/>
  <c r="F33" i="128"/>
  <c r="G33" i="128"/>
  <c r="H33" i="128"/>
  <c r="I33" i="128"/>
  <c r="J33" i="128"/>
  <c r="K33" i="128"/>
  <c r="L33" i="128"/>
  <c r="A34" i="128"/>
  <c r="B34" i="128"/>
  <c r="C34" i="128"/>
  <c r="D34" i="128"/>
  <c r="E34" i="128"/>
  <c r="F34" i="128"/>
  <c r="G34" i="128"/>
  <c r="H34" i="128"/>
  <c r="I34" i="128"/>
  <c r="J34" i="128"/>
  <c r="K34" i="128"/>
  <c r="L34" i="128"/>
  <c r="A35" i="128"/>
  <c r="B35" i="128"/>
  <c r="C35" i="128"/>
  <c r="D35" i="128"/>
  <c r="E35" i="128"/>
  <c r="F35" i="128"/>
  <c r="G35" i="128"/>
  <c r="H35" i="128"/>
  <c r="I35" i="128"/>
  <c r="J35" i="128"/>
  <c r="K35" i="128"/>
  <c r="L35" i="128"/>
  <c r="A36" i="128"/>
  <c r="B36" i="128"/>
  <c r="C36" i="128"/>
  <c r="D36" i="128"/>
  <c r="E36" i="128"/>
  <c r="F36" i="128"/>
  <c r="G36" i="128"/>
  <c r="H36" i="128"/>
  <c r="I36" i="128"/>
  <c r="J36" i="128"/>
  <c r="K36" i="128"/>
  <c r="L36" i="128"/>
  <c r="A37" i="128"/>
  <c r="B37" i="128"/>
  <c r="C37" i="128"/>
  <c r="D37" i="128"/>
  <c r="E37" i="128"/>
  <c r="F37" i="128"/>
  <c r="G37" i="128"/>
  <c r="H37" i="128"/>
  <c r="I37" i="128"/>
  <c r="J37" i="128"/>
  <c r="K37" i="128"/>
  <c r="L37" i="128"/>
  <c r="A38" i="128"/>
  <c r="B38" i="128"/>
  <c r="C38" i="128"/>
  <c r="D38" i="128"/>
  <c r="E38" i="128"/>
  <c r="F38" i="128"/>
  <c r="G38" i="128"/>
  <c r="H38" i="128"/>
  <c r="I38" i="128"/>
  <c r="J38" i="128"/>
  <c r="K38" i="128"/>
  <c r="L38" i="128"/>
  <c r="A39" i="128"/>
  <c r="B39" i="128"/>
  <c r="C39" i="128"/>
  <c r="D39" i="128"/>
  <c r="E39" i="128"/>
  <c r="F39" i="128"/>
  <c r="G39" i="128"/>
  <c r="H39" i="128"/>
  <c r="I39" i="128"/>
  <c r="J39" i="128"/>
  <c r="K39" i="128"/>
  <c r="L39" i="128"/>
  <c r="A40" i="128"/>
  <c r="B40" i="128"/>
  <c r="C40" i="128"/>
  <c r="D40" i="128"/>
  <c r="E40" i="128"/>
  <c r="F40" i="128"/>
  <c r="G40" i="128"/>
  <c r="H40" i="128"/>
  <c r="I40" i="128"/>
  <c r="J40" i="128"/>
  <c r="K40" i="128"/>
  <c r="L40" i="128"/>
  <c r="A41" i="128"/>
  <c r="B41" i="128"/>
  <c r="C41" i="128"/>
  <c r="D41" i="128"/>
  <c r="E41" i="128"/>
  <c r="F41" i="128"/>
  <c r="G41" i="128"/>
  <c r="H41" i="128"/>
  <c r="I41" i="128"/>
  <c r="J41" i="128"/>
  <c r="K41" i="128"/>
  <c r="L41" i="128"/>
  <c r="A42" i="128"/>
  <c r="B42" i="128"/>
  <c r="C42" i="128"/>
  <c r="D42" i="128"/>
  <c r="E42" i="128"/>
  <c r="F42" i="128"/>
  <c r="G42" i="128"/>
  <c r="H42" i="128"/>
  <c r="I42" i="128"/>
  <c r="J42" i="128"/>
  <c r="K42" i="128"/>
  <c r="L42" i="128"/>
  <c r="A43" i="128"/>
  <c r="B43" i="128"/>
  <c r="C43" i="128"/>
  <c r="D43" i="128"/>
  <c r="E43" i="128"/>
  <c r="F43" i="128"/>
  <c r="G43" i="128"/>
  <c r="H43" i="128"/>
  <c r="I43" i="128"/>
  <c r="J43" i="128"/>
  <c r="K43" i="128"/>
  <c r="L43" i="128"/>
  <c r="A44" i="128"/>
  <c r="B44" i="128"/>
  <c r="C44" i="128"/>
  <c r="D44" i="128"/>
  <c r="E44" i="128"/>
  <c r="F44" i="128"/>
  <c r="G44" i="128"/>
  <c r="H44" i="128"/>
  <c r="I44" i="128"/>
  <c r="J44" i="128"/>
  <c r="K44" i="128"/>
  <c r="L44" i="128"/>
  <c r="A45" i="128"/>
  <c r="B45" i="128"/>
  <c r="C45" i="128"/>
  <c r="D45" i="128"/>
  <c r="E45" i="128"/>
  <c r="F45" i="128"/>
  <c r="G45" i="128"/>
  <c r="H45" i="128"/>
  <c r="I45" i="128"/>
  <c r="J45" i="128"/>
  <c r="K45" i="128"/>
  <c r="L45" i="128"/>
  <c r="A46" i="128"/>
  <c r="B46" i="128"/>
  <c r="C46" i="128"/>
  <c r="D46" i="128"/>
  <c r="E46" i="128"/>
  <c r="F46" i="128"/>
  <c r="G46" i="128"/>
  <c r="H46" i="128"/>
  <c r="I46" i="128"/>
  <c r="J46" i="128"/>
  <c r="K46" i="128"/>
  <c r="L46" i="128"/>
  <c r="A47" i="128"/>
  <c r="B47" i="128"/>
  <c r="C47" i="128"/>
  <c r="D47" i="128"/>
  <c r="E47" i="128"/>
  <c r="F47" i="128"/>
  <c r="G47" i="128"/>
  <c r="H47" i="128"/>
  <c r="I47" i="128"/>
  <c r="J47" i="128"/>
  <c r="K47" i="128"/>
  <c r="L47" i="128"/>
  <c r="A48" i="128"/>
  <c r="B48" i="128"/>
  <c r="C48" i="128"/>
  <c r="D48" i="128"/>
  <c r="E48" i="128"/>
  <c r="F48" i="128"/>
  <c r="G48" i="128"/>
  <c r="H48" i="128"/>
  <c r="I48" i="128"/>
  <c r="J48" i="128"/>
  <c r="K48" i="128"/>
  <c r="L48" i="128"/>
  <c r="A49" i="128"/>
  <c r="B49" i="128"/>
  <c r="C49" i="128"/>
  <c r="D49" i="128"/>
  <c r="E49" i="128"/>
  <c r="F49" i="128"/>
  <c r="G49" i="128"/>
  <c r="H49" i="128"/>
  <c r="I49" i="128"/>
  <c r="J49" i="128"/>
  <c r="K49" i="128"/>
  <c r="L49" i="128"/>
  <c r="A50" i="128"/>
  <c r="B50" i="128"/>
  <c r="C50" i="128"/>
  <c r="D50" i="128"/>
  <c r="E50" i="128"/>
  <c r="F50" i="128"/>
  <c r="G50" i="128"/>
  <c r="H50" i="128"/>
  <c r="I50" i="128"/>
  <c r="J50" i="128"/>
  <c r="K50" i="128"/>
  <c r="L50" i="128"/>
  <c r="A51" i="128"/>
  <c r="B51" i="128"/>
  <c r="C51" i="128"/>
  <c r="D51" i="128"/>
  <c r="E51" i="128"/>
  <c r="F51" i="128"/>
  <c r="G51" i="128"/>
  <c r="H51" i="128"/>
  <c r="I51" i="128"/>
  <c r="J51" i="128"/>
  <c r="K51" i="128"/>
  <c r="L51" i="128"/>
  <c r="A52" i="128"/>
  <c r="B52" i="128"/>
  <c r="C52" i="128"/>
  <c r="D52" i="128"/>
  <c r="E52" i="128"/>
  <c r="F52" i="128"/>
  <c r="G52" i="128"/>
  <c r="H52" i="128"/>
  <c r="I52" i="128"/>
  <c r="J52" i="128"/>
  <c r="K52" i="128"/>
  <c r="L52" i="128"/>
  <c r="A53" i="128"/>
  <c r="B53" i="128"/>
  <c r="C53" i="128"/>
  <c r="D53" i="128"/>
  <c r="E53" i="128"/>
  <c r="F53" i="128"/>
  <c r="G53" i="128"/>
  <c r="H53" i="128"/>
  <c r="I53" i="128"/>
  <c r="J53" i="128"/>
  <c r="K53" i="128"/>
  <c r="L53" i="128"/>
  <c r="A54" i="128"/>
  <c r="B54" i="128"/>
  <c r="C54" i="128"/>
  <c r="D54" i="128"/>
  <c r="E54" i="128"/>
  <c r="F54" i="128"/>
  <c r="G54" i="128"/>
  <c r="H54" i="128"/>
  <c r="I54" i="128"/>
  <c r="J54" i="128"/>
  <c r="K54" i="128"/>
  <c r="L54" i="128"/>
  <c r="A55" i="128"/>
  <c r="B55" i="128"/>
  <c r="C55" i="128"/>
  <c r="D55" i="128"/>
  <c r="E55" i="128"/>
  <c r="F55" i="128"/>
  <c r="G55" i="128"/>
  <c r="H55" i="128"/>
  <c r="I55" i="128"/>
  <c r="J55" i="128"/>
  <c r="K55" i="128"/>
  <c r="L55" i="128"/>
  <c r="A56" i="128"/>
  <c r="B56" i="128"/>
  <c r="C56" i="128"/>
  <c r="D56" i="128"/>
  <c r="E56" i="128"/>
  <c r="F56" i="128"/>
  <c r="G56" i="128"/>
  <c r="H56" i="128"/>
  <c r="I56" i="128"/>
  <c r="J56" i="128"/>
  <c r="K56" i="128"/>
  <c r="L56" i="128"/>
  <c r="A57" i="128"/>
  <c r="B57" i="128"/>
  <c r="C57" i="128"/>
  <c r="D57" i="128"/>
  <c r="E57" i="128"/>
  <c r="F57" i="128"/>
  <c r="G57" i="128"/>
  <c r="H57" i="128"/>
  <c r="I57" i="128"/>
  <c r="J57" i="128"/>
  <c r="K57" i="128"/>
  <c r="L57" i="128"/>
  <c r="A58" i="128"/>
  <c r="B58" i="128"/>
  <c r="C58" i="128"/>
  <c r="D58" i="128"/>
  <c r="E58" i="128"/>
  <c r="F58" i="128"/>
  <c r="G58" i="128"/>
  <c r="H58" i="128"/>
  <c r="I58" i="128"/>
  <c r="J58" i="128"/>
  <c r="K58" i="128"/>
  <c r="L58" i="128"/>
  <c r="A59" i="128"/>
  <c r="B59" i="128"/>
  <c r="C59" i="128"/>
  <c r="D59" i="128"/>
  <c r="E59" i="128"/>
  <c r="F59" i="128"/>
  <c r="G59" i="128"/>
  <c r="H59" i="128"/>
  <c r="I59" i="128"/>
  <c r="J59" i="128"/>
  <c r="K59" i="128"/>
  <c r="L59" i="128"/>
  <c r="A60" i="128"/>
  <c r="B60" i="128"/>
  <c r="C60" i="128"/>
  <c r="D60" i="128"/>
  <c r="E60" i="128"/>
  <c r="F60" i="128"/>
  <c r="G60" i="128"/>
  <c r="H60" i="128"/>
  <c r="I60" i="128"/>
  <c r="J60" i="128"/>
  <c r="K60" i="128"/>
  <c r="L60" i="128"/>
  <c r="A61" i="128"/>
  <c r="B61" i="128"/>
  <c r="C61" i="128"/>
  <c r="D61" i="128"/>
  <c r="E61" i="128"/>
  <c r="F61" i="128"/>
  <c r="G61" i="128"/>
  <c r="H61" i="128"/>
  <c r="I61" i="128"/>
  <c r="J61" i="128"/>
  <c r="K61" i="128"/>
  <c r="L61" i="128"/>
  <c r="A62" i="128"/>
  <c r="B62" i="128"/>
  <c r="C62" i="128"/>
  <c r="D62" i="128"/>
  <c r="E62" i="128"/>
  <c r="F62" i="128"/>
  <c r="G62" i="128"/>
  <c r="H62" i="128"/>
  <c r="I62" i="128"/>
  <c r="J62" i="128"/>
  <c r="K62" i="128"/>
  <c r="L62" i="128"/>
  <c r="A63" i="128"/>
  <c r="B63" i="128"/>
  <c r="C63" i="128"/>
  <c r="D63" i="128"/>
  <c r="E63" i="128"/>
  <c r="F63" i="128"/>
  <c r="G63" i="128"/>
  <c r="H63" i="128"/>
  <c r="I63" i="128"/>
  <c r="J63" i="128"/>
  <c r="K63" i="128"/>
  <c r="L63" i="128"/>
  <c r="A64" i="128"/>
  <c r="B64" i="128"/>
  <c r="C64" i="128"/>
  <c r="D64" i="128"/>
  <c r="E64" i="128"/>
  <c r="F64" i="128"/>
  <c r="G64" i="128"/>
  <c r="H64" i="128"/>
  <c r="I64" i="128"/>
  <c r="J64" i="128"/>
  <c r="K64" i="128"/>
  <c r="L64" i="128"/>
  <c r="A65" i="128"/>
  <c r="B65" i="128"/>
  <c r="C65" i="128"/>
  <c r="D65" i="128"/>
  <c r="E65" i="128"/>
  <c r="F65" i="128"/>
  <c r="G65" i="128"/>
  <c r="H65" i="128"/>
  <c r="I65" i="128"/>
  <c r="J65" i="128"/>
  <c r="K65" i="128"/>
  <c r="L65" i="128"/>
  <c r="A66" i="128"/>
  <c r="B66" i="128"/>
  <c r="C66" i="128"/>
  <c r="D66" i="128"/>
  <c r="E66" i="128"/>
  <c r="F66" i="128"/>
  <c r="G66" i="128"/>
  <c r="H66" i="128"/>
  <c r="I66" i="128"/>
  <c r="J66" i="128"/>
  <c r="K66" i="128"/>
  <c r="L66" i="128"/>
  <c r="A67" i="128"/>
  <c r="B67" i="128"/>
  <c r="C67" i="128"/>
  <c r="D67" i="128"/>
  <c r="E67" i="128"/>
  <c r="F67" i="128"/>
  <c r="G67" i="128"/>
  <c r="H67" i="128"/>
  <c r="I67" i="128"/>
  <c r="J67" i="128"/>
  <c r="K67" i="128"/>
  <c r="L67" i="128"/>
  <c r="A68" i="128"/>
  <c r="B68" i="128"/>
  <c r="C68" i="128"/>
  <c r="D68" i="128"/>
  <c r="E68" i="128"/>
  <c r="F68" i="128"/>
  <c r="G68" i="128"/>
  <c r="H68" i="128"/>
  <c r="I68" i="128"/>
  <c r="J68" i="128"/>
  <c r="K68" i="128"/>
  <c r="L68" i="128"/>
  <c r="A69" i="128"/>
  <c r="B69" i="128"/>
  <c r="C69" i="128"/>
  <c r="D69" i="128"/>
  <c r="E69" i="128"/>
  <c r="F69" i="128"/>
  <c r="G69" i="128"/>
  <c r="H69" i="128"/>
  <c r="I69" i="128"/>
  <c r="J69" i="128"/>
  <c r="K69" i="128"/>
  <c r="L69" i="128"/>
  <c r="A70" i="128"/>
  <c r="B70" i="128"/>
  <c r="C70" i="128"/>
  <c r="D70" i="128"/>
  <c r="E70" i="128"/>
  <c r="F70" i="128"/>
  <c r="G70" i="128"/>
  <c r="H70" i="128"/>
  <c r="I70" i="128"/>
  <c r="J70" i="128"/>
  <c r="K70" i="128"/>
  <c r="L70" i="128"/>
  <c r="A71" i="128"/>
  <c r="B71" i="128"/>
  <c r="C71" i="128"/>
  <c r="D71" i="128"/>
  <c r="E71" i="128"/>
  <c r="F71" i="128"/>
  <c r="G71" i="128"/>
  <c r="H71" i="128"/>
  <c r="I71" i="128"/>
  <c r="J71" i="128"/>
  <c r="K71" i="128"/>
  <c r="L71" i="128"/>
  <c r="A72" i="128"/>
  <c r="B72" i="128"/>
  <c r="C72" i="128"/>
  <c r="D72" i="128"/>
  <c r="E72" i="128"/>
  <c r="F72" i="128"/>
  <c r="G72" i="128"/>
  <c r="H72" i="128"/>
  <c r="I72" i="128"/>
  <c r="J72" i="128"/>
  <c r="K72" i="128"/>
  <c r="L72" i="128"/>
  <c r="A73" i="128"/>
  <c r="B73" i="128"/>
  <c r="C73" i="128"/>
  <c r="D73" i="128"/>
  <c r="E73" i="128"/>
  <c r="F73" i="128"/>
  <c r="G73" i="128"/>
  <c r="H73" i="128"/>
  <c r="I73" i="128"/>
  <c r="J73" i="128"/>
  <c r="K73" i="128"/>
  <c r="L73" i="128"/>
  <c r="A74" i="128"/>
  <c r="B74" i="128"/>
  <c r="C74" i="128"/>
  <c r="D74" i="128"/>
  <c r="E74" i="128"/>
  <c r="F74" i="128"/>
  <c r="G74" i="128"/>
  <c r="H74" i="128"/>
  <c r="I74" i="128"/>
  <c r="J74" i="128"/>
  <c r="K74" i="128"/>
  <c r="L74" i="128"/>
  <c r="A75" i="128"/>
  <c r="B75" i="128"/>
  <c r="C75" i="128"/>
  <c r="D75" i="128"/>
  <c r="E75" i="128"/>
  <c r="F75" i="128"/>
  <c r="G75" i="128"/>
  <c r="H75" i="128"/>
  <c r="I75" i="128"/>
  <c r="J75" i="128"/>
  <c r="K75" i="128"/>
  <c r="L75" i="128"/>
  <c r="A76" i="128"/>
  <c r="B76" i="128"/>
  <c r="C76" i="128"/>
  <c r="D76" i="128"/>
  <c r="E76" i="128"/>
  <c r="F76" i="128"/>
  <c r="G76" i="128"/>
  <c r="H76" i="128"/>
  <c r="I76" i="128"/>
  <c r="J76" i="128"/>
  <c r="K76" i="128"/>
  <c r="L76" i="128"/>
  <c r="A77" i="128"/>
  <c r="B77" i="128"/>
  <c r="C77" i="128"/>
  <c r="D77" i="128"/>
  <c r="E77" i="128"/>
  <c r="F77" i="128"/>
  <c r="G77" i="128"/>
  <c r="H77" i="128"/>
  <c r="I77" i="128"/>
  <c r="J77" i="128"/>
  <c r="K77" i="128"/>
  <c r="L77" i="128"/>
  <c r="A78" i="128"/>
  <c r="B78" i="128"/>
  <c r="C78" i="128"/>
  <c r="D78" i="128"/>
  <c r="E78" i="128"/>
  <c r="F78" i="128"/>
  <c r="G78" i="128"/>
  <c r="H78" i="128"/>
  <c r="I78" i="128"/>
  <c r="J78" i="128"/>
  <c r="K78" i="128"/>
  <c r="L78" i="128"/>
  <c r="A79" i="128"/>
  <c r="B79" i="128"/>
  <c r="C79" i="128"/>
  <c r="D79" i="128"/>
  <c r="E79" i="128"/>
  <c r="F79" i="128"/>
  <c r="G79" i="128"/>
  <c r="H79" i="128"/>
  <c r="I79" i="128"/>
  <c r="J79" i="128"/>
  <c r="K79" i="128"/>
  <c r="L79" i="128"/>
  <c r="A80" i="128"/>
  <c r="B80" i="128"/>
  <c r="C80" i="128"/>
  <c r="D80" i="128"/>
  <c r="E80" i="128"/>
  <c r="F80" i="128"/>
  <c r="G80" i="128"/>
  <c r="H80" i="128"/>
  <c r="I80" i="128"/>
  <c r="J80" i="128"/>
  <c r="K80" i="128"/>
  <c r="L80" i="128"/>
  <c r="A81" i="128"/>
  <c r="B81" i="128"/>
  <c r="C81" i="128"/>
  <c r="D81" i="128"/>
  <c r="E81" i="128"/>
  <c r="F81" i="128"/>
  <c r="G81" i="128"/>
  <c r="H81" i="128"/>
  <c r="I81" i="128"/>
  <c r="J81" i="128"/>
  <c r="K81" i="128"/>
  <c r="L81" i="128"/>
  <c r="A82" i="128"/>
  <c r="B82" i="128"/>
  <c r="C82" i="128"/>
  <c r="D82" i="128"/>
  <c r="E82" i="128"/>
  <c r="F82" i="128"/>
  <c r="G82" i="128"/>
  <c r="H82" i="128"/>
  <c r="I82" i="128"/>
  <c r="J82" i="128"/>
  <c r="K82" i="128"/>
  <c r="L82" i="128"/>
  <c r="A83" i="128"/>
  <c r="B83" i="128"/>
  <c r="C83" i="128"/>
  <c r="D83" i="128"/>
  <c r="E83" i="128"/>
  <c r="F83" i="128"/>
  <c r="G83" i="128"/>
  <c r="H83" i="128"/>
  <c r="I83" i="128"/>
  <c r="J83" i="128"/>
  <c r="K83" i="128"/>
  <c r="L83" i="128"/>
  <c r="A84" i="128"/>
  <c r="B84" i="128"/>
  <c r="C84" i="128"/>
  <c r="D84" i="128"/>
  <c r="E84" i="128"/>
  <c r="F84" i="128"/>
  <c r="G84" i="128"/>
  <c r="H84" i="128"/>
  <c r="I84" i="128"/>
  <c r="J84" i="128"/>
  <c r="K84" i="128"/>
  <c r="L84" i="128"/>
  <c r="A85" i="128"/>
  <c r="B85" i="128"/>
  <c r="C85" i="128"/>
  <c r="D85" i="128"/>
  <c r="E85" i="128"/>
  <c r="F85" i="128"/>
  <c r="G85" i="128"/>
  <c r="H85" i="128"/>
  <c r="I85" i="128"/>
  <c r="J85" i="128"/>
  <c r="K85" i="128"/>
  <c r="L85" i="128"/>
  <c r="A86" i="128"/>
  <c r="B86" i="128"/>
  <c r="C86" i="128"/>
  <c r="D86" i="128"/>
  <c r="E86" i="128"/>
  <c r="F86" i="128"/>
  <c r="G86" i="128"/>
  <c r="H86" i="128"/>
  <c r="I86" i="128"/>
  <c r="J86" i="128"/>
  <c r="K86" i="128"/>
  <c r="L86" i="128"/>
  <c r="A87" i="128"/>
  <c r="B87" i="128"/>
  <c r="C87" i="128"/>
  <c r="D87" i="128"/>
  <c r="E87" i="128"/>
  <c r="F87" i="128"/>
  <c r="G87" i="128"/>
  <c r="H87" i="128"/>
  <c r="I87" i="128"/>
  <c r="J87" i="128"/>
  <c r="K87" i="128"/>
  <c r="L87" i="128"/>
  <c r="A88" i="128"/>
  <c r="B88" i="128"/>
  <c r="C88" i="128"/>
  <c r="D88" i="128"/>
  <c r="E88" i="128"/>
  <c r="F88" i="128"/>
  <c r="G88" i="128"/>
  <c r="H88" i="128"/>
  <c r="I88" i="128"/>
  <c r="J88" i="128"/>
  <c r="K88" i="128"/>
  <c r="L88" i="128"/>
  <c r="A89" i="128"/>
  <c r="B89" i="128"/>
  <c r="C89" i="128"/>
  <c r="D89" i="128"/>
  <c r="E89" i="128"/>
  <c r="F89" i="128"/>
  <c r="G89" i="128"/>
  <c r="H89" i="128"/>
  <c r="I89" i="128"/>
  <c r="J89" i="128"/>
  <c r="K89" i="128"/>
  <c r="L89" i="128"/>
  <c r="A90" i="128"/>
  <c r="B90" i="128"/>
  <c r="C90" i="128"/>
  <c r="D90" i="128"/>
  <c r="E90" i="128"/>
  <c r="F90" i="128"/>
  <c r="G90" i="128"/>
  <c r="H90" i="128"/>
  <c r="I90" i="128"/>
  <c r="J90" i="128"/>
  <c r="K90" i="128"/>
  <c r="L90" i="128"/>
  <c r="A91" i="128"/>
  <c r="B91" i="128"/>
  <c r="C91" i="128"/>
  <c r="D91" i="128"/>
  <c r="E91" i="128"/>
  <c r="F91" i="128"/>
  <c r="G91" i="128"/>
  <c r="H91" i="128"/>
  <c r="I91" i="128"/>
  <c r="J91" i="128"/>
  <c r="K91" i="128"/>
  <c r="L91" i="128"/>
  <c r="A92" i="128"/>
  <c r="B92" i="128"/>
  <c r="C92" i="128"/>
  <c r="D92" i="128"/>
  <c r="E92" i="128"/>
  <c r="F92" i="128"/>
  <c r="G92" i="128"/>
  <c r="H92" i="128"/>
  <c r="I92" i="128"/>
  <c r="J92" i="128"/>
  <c r="K92" i="128"/>
  <c r="L92" i="128"/>
  <c r="A93" i="128"/>
  <c r="B93" i="128"/>
  <c r="C93" i="128"/>
  <c r="D93" i="128"/>
  <c r="E93" i="128"/>
  <c r="F93" i="128"/>
  <c r="G93" i="128"/>
  <c r="H93" i="128"/>
  <c r="I93" i="128"/>
  <c r="J93" i="128"/>
  <c r="K93" i="128"/>
  <c r="L93" i="128"/>
  <c r="A94" i="128"/>
  <c r="B94" i="128"/>
  <c r="C94" i="128"/>
  <c r="D94" i="128"/>
  <c r="E94" i="128"/>
  <c r="F94" i="128"/>
  <c r="G94" i="128"/>
  <c r="H94" i="128"/>
  <c r="I94" i="128"/>
  <c r="J94" i="128"/>
  <c r="K94" i="128"/>
  <c r="L94" i="128"/>
  <c r="A95" i="128"/>
  <c r="B95" i="128"/>
  <c r="C95" i="128"/>
  <c r="D95" i="128"/>
  <c r="E95" i="128"/>
  <c r="F95" i="128"/>
  <c r="G95" i="128"/>
  <c r="H95" i="128"/>
  <c r="I95" i="128"/>
  <c r="J95" i="128"/>
  <c r="K95" i="128"/>
  <c r="L95" i="128"/>
  <c r="A96" i="128"/>
  <c r="B96" i="128"/>
  <c r="C96" i="128"/>
  <c r="D96" i="128"/>
  <c r="E96" i="128"/>
  <c r="F96" i="128"/>
  <c r="G96" i="128"/>
  <c r="H96" i="128"/>
  <c r="I96" i="128"/>
  <c r="J96" i="128"/>
  <c r="K96" i="128"/>
  <c r="L96" i="128"/>
  <c r="A97" i="128"/>
  <c r="B97" i="128"/>
  <c r="C97" i="128"/>
  <c r="D97" i="128"/>
  <c r="E97" i="128"/>
  <c r="F97" i="128"/>
  <c r="G97" i="128"/>
  <c r="H97" i="128"/>
  <c r="I97" i="128"/>
  <c r="J97" i="128"/>
  <c r="K97" i="128"/>
  <c r="L97" i="128"/>
  <c r="A98" i="128"/>
  <c r="B98" i="128"/>
  <c r="C98" i="128"/>
  <c r="D98" i="128"/>
  <c r="E98" i="128"/>
  <c r="F98" i="128"/>
  <c r="G98" i="128"/>
  <c r="H98" i="128"/>
  <c r="I98" i="128"/>
  <c r="J98" i="128"/>
  <c r="K98" i="128"/>
  <c r="L98" i="128"/>
  <c r="A99" i="128"/>
  <c r="B99" i="128"/>
  <c r="C99" i="128"/>
  <c r="D99" i="128"/>
  <c r="E99" i="128"/>
  <c r="F99" i="128"/>
  <c r="G99" i="128"/>
  <c r="H99" i="128"/>
  <c r="I99" i="128"/>
  <c r="J99" i="128"/>
  <c r="K99" i="128"/>
  <c r="L99" i="128"/>
  <c r="A100" i="128"/>
  <c r="B100" i="128"/>
  <c r="C100" i="128"/>
  <c r="D100" i="128"/>
  <c r="E100" i="128"/>
  <c r="F100" i="128"/>
  <c r="G100" i="128"/>
  <c r="H100" i="128"/>
  <c r="I100" i="128"/>
  <c r="J100" i="128"/>
  <c r="K100" i="128"/>
  <c r="L100" i="128"/>
  <c r="A101" i="128"/>
  <c r="B101" i="128"/>
  <c r="C101" i="128"/>
  <c r="D101" i="128"/>
  <c r="E101" i="128"/>
  <c r="F101" i="128"/>
  <c r="G101" i="128"/>
  <c r="H101" i="128"/>
  <c r="I101" i="128"/>
  <c r="J101" i="128"/>
  <c r="K101" i="128"/>
  <c r="L101" i="128"/>
  <c r="A102" i="128"/>
  <c r="B102" i="128"/>
  <c r="C102" i="128"/>
  <c r="D102" i="128"/>
  <c r="E102" i="128"/>
  <c r="F102" i="128"/>
  <c r="G102" i="128"/>
  <c r="H102" i="128"/>
  <c r="I102" i="128"/>
  <c r="J102" i="128"/>
  <c r="K102" i="128"/>
  <c r="L102" i="128"/>
  <c r="A103" i="128"/>
  <c r="B103" i="128"/>
  <c r="C103" i="128"/>
  <c r="D103" i="128"/>
  <c r="E103" i="128"/>
  <c r="F103" i="128"/>
  <c r="G103" i="128"/>
  <c r="H103" i="128"/>
  <c r="I103" i="128"/>
  <c r="J103" i="128"/>
  <c r="K103" i="128"/>
  <c r="L103" i="128"/>
  <c r="A104" i="128"/>
  <c r="B104" i="128"/>
  <c r="C104" i="128"/>
  <c r="D104" i="128"/>
  <c r="E104" i="128"/>
  <c r="F104" i="128"/>
  <c r="G104" i="128"/>
  <c r="H104" i="128"/>
  <c r="I104" i="128"/>
  <c r="J104" i="128"/>
  <c r="K104" i="128"/>
  <c r="L104" i="128"/>
  <c r="A105" i="128"/>
  <c r="B105" i="128"/>
  <c r="C105" i="128"/>
  <c r="D105" i="128"/>
  <c r="E105" i="128"/>
  <c r="F105" i="128"/>
  <c r="G105" i="128"/>
  <c r="H105" i="128"/>
  <c r="I105" i="128"/>
  <c r="J105" i="128"/>
  <c r="K105" i="128"/>
  <c r="L105" i="128"/>
  <c r="A106" i="128"/>
  <c r="B106" i="128"/>
  <c r="C106" i="128"/>
  <c r="D106" i="128"/>
  <c r="E106" i="128"/>
  <c r="F106" i="128"/>
  <c r="G106" i="128"/>
  <c r="H106" i="128"/>
  <c r="I106" i="128"/>
  <c r="J106" i="128"/>
  <c r="K106" i="128"/>
  <c r="L106" i="128"/>
  <c r="A107" i="128"/>
  <c r="B107" i="128"/>
  <c r="C107" i="128"/>
  <c r="D107" i="128"/>
  <c r="E107" i="128"/>
  <c r="F107" i="128"/>
  <c r="G107" i="128"/>
  <c r="H107" i="128"/>
  <c r="I107" i="128"/>
  <c r="J107" i="128"/>
  <c r="K107" i="128"/>
  <c r="L107" i="128"/>
  <c r="A108" i="128"/>
  <c r="B108" i="128"/>
  <c r="C108" i="128"/>
  <c r="D108" i="128"/>
  <c r="E108" i="128"/>
  <c r="F108" i="128"/>
  <c r="G108" i="128"/>
  <c r="H108" i="128"/>
  <c r="I108" i="128"/>
  <c r="J108" i="128"/>
  <c r="K108" i="128"/>
  <c r="L108" i="128"/>
  <c r="A109" i="128"/>
  <c r="B109" i="128"/>
  <c r="C109" i="128"/>
  <c r="D109" i="128"/>
  <c r="E109" i="128"/>
  <c r="F109" i="128"/>
  <c r="G109" i="128"/>
  <c r="H109" i="128"/>
  <c r="I109" i="128"/>
  <c r="J109" i="128"/>
  <c r="K109" i="128"/>
  <c r="L109" i="128"/>
  <c r="A110" i="128"/>
  <c r="B110" i="128"/>
  <c r="C110" i="128"/>
  <c r="D110" i="128"/>
  <c r="E110" i="128"/>
  <c r="F110" i="128"/>
  <c r="G110" i="128"/>
  <c r="H110" i="128"/>
  <c r="I110" i="128"/>
  <c r="J110" i="128"/>
  <c r="K110" i="128"/>
  <c r="L110" i="128"/>
  <c r="A111" i="128"/>
  <c r="B111" i="128"/>
  <c r="C111" i="128"/>
  <c r="D111" i="128"/>
  <c r="E111" i="128"/>
  <c r="F111" i="128"/>
  <c r="G111" i="128"/>
  <c r="H111" i="128"/>
  <c r="I111" i="128"/>
  <c r="J111" i="128"/>
  <c r="K111" i="128"/>
  <c r="L111" i="128"/>
  <c r="A112" i="128"/>
  <c r="B112" i="128"/>
  <c r="C112" i="128"/>
  <c r="D112" i="128"/>
  <c r="E112" i="128"/>
  <c r="F112" i="128"/>
  <c r="G112" i="128"/>
  <c r="H112" i="128"/>
  <c r="I112" i="128"/>
  <c r="J112" i="128"/>
  <c r="K112" i="128"/>
  <c r="L112" i="128"/>
  <c r="A113" i="128"/>
  <c r="B113" i="128"/>
  <c r="C113" i="128"/>
  <c r="D113" i="128"/>
  <c r="E113" i="128"/>
  <c r="F113" i="128"/>
  <c r="G113" i="128"/>
  <c r="H113" i="128"/>
  <c r="I113" i="128"/>
  <c r="J113" i="128"/>
  <c r="K113" i="128"/>
  <c r="L113" i="128"/>
  <c r="A114" i="128"/>
  <c r="B114" i="128"/>
  <c r="C114" i="128"/>
  <c r="D114" i="128"/>
  <c r="E114" i="128"/>
  <c r="F114" i="128"/>
  <c r="G114" i="128"/>
  <c r="H114" i="128"/>
  <c r="I114" i="128"/>
  <c r="J114" i="128"/>
  <c r="K114" i="128"/>
  <c r="L114" i="128"/>
  <c r="A115" i="128"/>
  <c r="B115" i="128"/>
  <c r="C115" i="128"/>
  <c r="D115" i="128"/>
  <c r="E115" i="128"/>
  <c r="F115" i="128"/>
  <c r="G115" i="128"/>
  <c r="H115" i="128"/>
  <c r="I115" i="128"/>
  <c r="J115" i="128"/>
  <c r="K115" i="128"/>
  <c r="L115" i="128"/>
  <c r="A116" i="128"/>
  <c r="B116" i="128"/>
  <c r="C116" i="128"/>
  <c r="D116" i="128"/>
  <c r="E116" i="128"/>
  <c r="F116" i="128"/>
  <c r="G116" i="128"/>
  <c r="H116" i="128"/>
  <c r="I116" i="128"/>
  <c r="J116" i="128"/>
  <c r="K116" i="128"/>
  <c r="L116" i="128"/>
  <c r="A117" i="128"/>
  <c r="B117" i="128"/>
  <c r="C117" i="128"/>
  <c r="D117" i="128"/>
  <c r="E117" i="128"/>
  <c r="F117" i="128"/>
  <c r="G117" i="128"/>
  <c r="H117" i="128"/>
  <c r="I117" i="128"/>
  <c r="J117" i="128"/>
  <c r="K117" i="128"/>
  <c r="L117" i="128"/>
  <c r="A118" i="128"/>
  <c r="B118" i="128"/>
  <c r="C118" i="128"/>
  <c r="D118" i="128"/>
  <c r="E118" i="128"/>
  <c r="F118" i="128"/>
  <c r="G118" i="128"/>
  <c r="H118" i="128"/>
  <c r="I118" i="128"/>
  <c r="J118" i="128"/>
  <c r="K118" i="128"/>
  <c r="L118" i="128"/>
  <c r="A119" i="128"/>
  <c r="B119" i="128"/>
  <c r="C119" i="128"/>
  <c r="D119" i="128"/>
  <c r="E119" i="128"/>
  <c r="F119" i="128"/>
  <c r="G119" i="128"/>
  <c r="H119" i="128"/>
  <c r="I119" i="128"/>
  <c r="J119" i="128"/>
  <c r="K119" i="128"/>
  <c r="L119" i="128"/>
  <c r="A120" i="128"/>
  <c r="B120" i="128"/>
  <c r="C120" i="128"/>
  <c r="D120" i="128"/>
  <c r="E120" i="128"/>
  <c r="F120" i="128"/>
  <c r="G120" i="128"/>
  <c r="H120" i="128"/>
  <c r="I120" i="128"/>
  <c r="J120" i="128"/>
  <c r="K120" i="128"/>
  <c r="L120" i="128"/>
  <c r="A121" i="128"/>
  <c r="B121" i="128"/>
  <c r="C121" i="128"/>
  <c r="D121" i="128"/>
  <c r="E121" i="128"/>
  <c r="F121" i="128"/>
  <c r="G121" i="128"/>
  <c r="H121" i="128"/>
  <c r="I121" i="128"/>
  <c r="J121" i="128"/>
  <c r="K121" i="128"/>
  <c r="L121" i="128"/>
  <c r="A122" i="128"/>
  <c r="B122" i="128"/>
  <c r="C122" i="128"/>
  <c r="D122" i="128"/>
  <c r="E122" i="128"/>
  <c r="F122" i="128"/>
  <c r="G122" i="128"/>
  <c r="H122" i="128"/>
  <c r="I122" i="128"/>
  <c r="J122" i="128"/>
  <c r="K122" i="128"/>
  <c r="L122" i="128"/>
  <c r="A123" i="128"/>
  <c r="B123" i="128"/>
  <c r="C123" i="128"/>
  <c r="D123" i="128"/>
  <c r="E123" i="128"/>
  <c r="F123" i="128"/>
  <c r="G123" i="128"/>
  <c r="H123" i="128"/>
  <c r="I123" i="128"/>
  <c r="J123" i="128"/>
  <c r="K123" i="128"/>
  <c r="L123" i="128"/>
  <c r="A124" i="128"/>
  <c r="B124" i="128"/>
  <c r="C124" i="128"/>
  <c r="D124" i="128"/>
  <c r="E124" i="128"/>
  <c r="F124" i="128"/>
  <c r="G124" i="128"/>
  <c r="H124" i="128"/>
  <c r="I124" i="128"/>
  <c r="J124" i="128"/>
  <c r="K124" i="128"/>
  <c r="L124" i="128"/>
  <c r="A125" i="128"/>
  <c r="B125" i="128"/>
  <c r="C125" i="128"/>
  <c r="D125" i="128"/>
  <c r="E125" i="128"/>
  <c r="F125" i="128"/>
  <c r="G125" i="128"/>
  <c r="H125" i="128"/>
  <c r="I125" i="128"/>
  <c r="J125" i="128"/>
  <c r="K125" i="128"/>
  <c r="L125" i="128"/>
  <c r="A126" i="128"/>
  <c r="B126" i="128"/>
  <c r="C126" i="128"/>
  <c r="D126" i="128"/>
  <c r="E126" i="128"/>
  <c r="F126" i="128"/>
  <c r="G126" i="128"/>
  <c r="H126" i="128"/>
  <c r="I126" i="128"/>
  <c r="J126" i="128"/>
  <c r="K126" i="128"/>
  <c r="L126" i="128"/>
  <c r="A127" i="128"/>
  <c r="B127" i="128"/>
  <c r="C127" i="128"/>
  <c r="D127" i="128"/>
  <c r="E127" i="128"/>
  <c r="F127" i="128"/>
  <c r="G127" i="128"/>
  <c r="H127" i="128"/>
  <c r="I127" i="128"/>
  <c r="J127" i="128"/>
  <c r="K127" i="128"/>
  <c r="L127" i="128"/>
  <c r="A128" i="128"/>
  <c r="B128" i="128"/>
  <c r="C128" i="128"/>
  <c r="D128" i="128"/>
  <c r="E128" i="128"/>
  <c r="F128" i="128"/>
  <c r="G128" i="128"/>
  <c r="H128" i="128"/>
  <c r="I128" i="128"/>
  <c r="J128" i="128"/>
  <c r="K128" i="128"/>
  <c r="L128" i="128"/>
  <c r="A129" i="128"/>
  <c r="B129" i="128"/>
  <c r="C129" i="128"/>
  <c r="D129" i="128"/>
  <c r="E129" i="128"/>
  <c r="F129" i="128"/>
  <c r="G129" i="128"/>
  <c r="H129" i="128"/>
  <c r="I129" i="128"/>
  <c r="J129" i="128"/>
  <c r="K129" i="128"/>
  <c r="L129" i="128"/>
  <c r="A130" i="128"/>
  <c r="B130" i="128"/>
  <c r="C130" i="128"/>
  <c r="D130" i="128"/>
  <c r="E130" i="128"/>
  <c r="F130" i="128"/>
  <c r="G130" i="128"/>
  <c r="H130" i="128"/>
  <c r="I130" i="128"/>
  <c r="J130" i="128"/>
  <c r="K130" i="128"/>
  <c r="L130" i="128"/>
  <c r="A131" i="128"/>
  <c r="B131" i="128"/>
  <c r="C131" i="128"/>
  <c r="D131" i="128"/>
  <c r="E131" i="128"/>
  <c r="F131" i="128"/>
  <c r="G131" i="128"/>
  <c r="H131" i="128"/>
  <c r="I131" i="128"/>
  <c r="J131" i="128"/>
  <c r="K131" i="128"/>
  <c r="L131" i="128"/>
  <c r="A132" i="128"/>
  <c r="B132" i="128"/>
  <c r="C132" i="128"/>
  <c r="D132" i="128"/>
  <c r="E132" i="128"/>
  <c r="F132" i="128"/>
  <c r="G132" i="128"/>
  <c r="H132" i="128"/>
  <c r="I132" i="128"/>
  <c r="J132" i="128"/>
  <c r="K132" i="128"/>
  <c r="L132" i="128"/>
  <c r="A133" i="128"/>
  <c r="B133" i="128"/>
  <c r="C133" i="128"/>
  <c r="D133" i="128"/>
  <c r="E133" i="128"/>
  <c r="F133" i="128"/>
  <c r="G133" i="128"/>
  <c r="H133" i="128"/>
  <c r="I133" i="128"/>
  <c r="J133" i="128"/>
  <c r="K133" i="128"/>
  <c r="L133" i="128"/>
  <c r="A134" i="128"/>
  <c r="B134" i="128"/>
  <c r="C134" i="128"/>
  <c r="D134" i="128"/>
  <c r="E134" i="128"/>
  <c r="F134" i="128"/>
  <c r="G134" i="128"/>
  <c r="H134" i="128"/>
  <c r="I134" i="128"/>
  <c r="J134" i="128"/>
  <c r="K134" i="128"/>
  <c r="L134" i="128"/>
  <c r="A135" i="128"/>
  <c r="B135" i="128"/>
  <c r="C135" i="128"/>
  <c r="D135" i="128"/>
  <c r="E135" i="128"/>
  <c r="F135" i="128"/>
  <c r="G135" i="128"/>
  <c r="H135" i="128"/>
  <c r="I135" i="128"/>
  <c r="J135" i="128"/>
  <c r="K135" i="128"/>
  <c r="L135" i="128"/>
  <c r="A136" i="128"/>
  <c r="B136" i="128"/>
  <c r="C136" i="128"/>
  <c r="D136" i="128"/>
  <c r="E136" i="128"/>
  <c r="F136" i="128"/>
  <c r="G136" i="128"/>
  <c r="H136" i="128"/>
  <c r="I136" i="128"/>
  <c r="J136" i="128"/>
  <c r="K136" i="128"/>
  <c r="L136" i="128"/>
  <c r="A137" i="128"/>
  <c r="B137" i="128"/>
  <c r="C137" i="128"/>
  <c r="D137" i="128"/>
  <c r="E137" i="128"/>
  <c r="F137" i="128"/>
  <c r="G137" i="128"/>
  <c r="H137" i="128"/>
  <c r="I137" i="128"/>
  <c r="J137" i="128"/>
  <c r="K137" i="128"/>
  <c r="L137" i="128"/>
  <c r="A138" i="128"/>
  <c r="B138" i="128"/>
  <c r="C138" i="128"/>
  <c r="D138" i="128"/>
  <c r="E138" i="128"/>
  <c r="F138" i="128"/>
  <c r="G138" i="128"/>
  <c r="H138" i="128"/>
  <c r="I138" i="128"/>
  <c r="J138" i="128"/>
  <c r="K138" i="128"/>
  <c r="L138" i="128"/>
  <c r="A139" i="128"/>
  <c r="B139" i="128"/>
  <c r="C139" i="128"/>
  <c r="D139" i="128"/>
  <c r="E139" i="128"/>
  <c r="F139" i="128"/>
  <c r="G139" i="128"/>
  <c r="H139" i="128"/>
  <c r="I139" i="128"/>
  <c r="J139" i="128"/>
  <c r="K139" i="128"/>
  <c r="L139" i="128"/>
  <c r="A140" i="128"/>
  <c r="B140" i="128"/>
  <c r="C140" i="128"/>
  <c r="D140" i="128"/>
  <c r="E140" i="128"/>
  <c r="F140" i="128"/>
  <c r="G140" i="128"/>
  <c r="H140" i="128"/>
  <c r="I140" i="128"/>
  <c r="J140" i="128"/>
  <c r="K140" i="128"/>
  <c r="L140" i="128"/>
  <c r="A141" i="128"/>
  <c r="B141" i="128"/>
  <c r="C141" i="128"/>
  <c r="D141" i="128"/>
  <c r="E141" i="128"/>
  <c r="F141" i="128"/>
  <c r="G141" i="128"/>
  <c r="H141" i="128"/>
  <c r="I141" i="128"/>
  <c r="J141" i="128"/>
  <c r="K141" i="128"/>
  <c r="L141" i="128"/>
  <c r="A142" i="128"/>
  <c r="B142" i="128"/>
  <c r="C142" i="128"/>
  <c r="D142" i="128"/>
  <c r="E142" i="128"/>
  <c r="F142" i="128"/>
  <c r="G142" i="128"/>
  <c r="H142" i="128"/>
  <c r="I142" i="128"/>
  <c r="J142" i="128"/>
  <c r="K142" i="128"/>
  <c r="L142" i="128"/>
  <c r="A143" i="128"/>
  <c r="B143" i="128"/>
  <c r="C143" i="128"/>
  <c r="D143" i="128"/>
  <c r="E143" i="128"/>
  <c r="F143" i="128"/>
  <c r="G143" i="128"/>
  <c r="H143" i="128"/>
  <c r="I143" i="128"/>
  <c r="J143" i="128"/>
  <c r="K143" i="128"/>
  <c r="L143" i="128"/>
  <c r="A144" i="128"/>
  <c r="B144" i="128"/>
  <c r="C144" i="128"/>
  <c r="D144" i="128"/>
  <c r="E144" i="128"/>
  <c r="F144" i="128"/>
  <c r="G144" i="128"/>
  <c r="H144" i="128"/>
  <c r="I144" i="128"/>
  <c r="J144" i="128"/>
  <c r="K144" i="128"/>
  <c r="L144" i="128"/>
  <c r="A145" i="128"/>
  <c r="B145" i="128"/>
  <c r="C145" i="128"/>
  <c r="D145" i="128"/>
  <c r="E145" i="128"/>
  <c r="F145" i="128"/>
  <c r="G145" i="128"/>
  <c r="H145" i="128"/>
  <c r="I145" i="128"/>
  <c r="J145" i="128"/>
  <c r="K145" i="128"/>
  <c r="L145" i="128"/>
  <c r="A146" i="128"/>
  <c r="B146" i="128"/>
  <c r="C146" i="128"/>
  <c r="D146" i="128"/>
  <c r="E146" i="128"/>
  <c r="F146" i="128"/>
  <c r="G146" i="128"/>
  <c r="H146" i="128"/>
  <c r="I146" i="128"/>
  <c r="J146" i="128"/>
  <c r="K146" i="128"/>
  <c r="L146" i="128"/>
  <c r="A147" i="128"/>
  <c r="B147" i="128"/>
  <c r="C147" i="128"/>
  <c r="D147" i="128"/>
  <c r="E147" i="128"/>
  <c r="F147" i="128"/>
  <c r="G147" i="128"/>
  <c r="H147" i="128"/>
  <c r="I147" i="128"/>
  <c r="J147" i="128"/>
  <c r="K147" i="128"/>
  <c r="L147" i="128"/>
  <c r="A148" i="128"/>
  <c r="B148" i="128"/>
  <c r="C148" i="128"/>
  <c r="D148" i="128"/>
  <c r="E148" i="128"/>
  <c r="F148" i="128"/>
  <c r="G148" i="128"/>
  <c r="H148" i="128"/>
  <c r="I148" i="128"/>
  <c r="J148" i="128"/>
  <c r="K148" i="128"/>
  <c r="L148" i="128"/>
  <c r="A149" i="128"/>
  <c r="B149" i="128"/>
  <c r="C149" i="128"/>
  <c r="D149" i="128"/>
  <c r="E149" i="128"/>
  <c r="F149" i="128"/>
  <c r="G149" i="128"/>
  <c r="H149" i="128"/>
  <c r="I149" i="128"/>
  <c r="J149" i="128"/>
  <c r="K149" i="128"/>
  <c r="L149" i="128"/>
  <c r="A1" i="128"/>
  <c r="A2" i="127"/>
  <c r="B2" i="127"/>
  <c r="C2" i="127"/>
  <c r="D2" i="127"/>
  <c r="E2" i="127"/>
  <c r="F2" i="127"/>
  <c r="G2" i="127"/>
  <c r="H2" i="127"/>
  <c r="I2" i="127"/>
  <c r="J2" i="127"/>
  <c r="A3" i="127"/>
  <c r="B3" i="127"/>
  <c r="C3" i="127"/>
  <c r="D3" i="127"/>
  <c r="E3" i="127"/>
  <c r="F3" i="127"/>
  <c r="G3" i="127"/>
  <c r="H3" i="127"/>
  <c r="I3" i="127"/>
  <c r="J3" i="127"/>
  <c r="A4" i="127"/>
  <c r="B4" i="127"/>
  <c r="C4" i="127"/>
  <c r="D4" i="127"/>
  <c r="E4" i="127"/>
  <c r="F4" i="127"/>
  <c r="G4" i="127"/>
  <c r="H4" i="127"/>
  <c r="I4" i="127"/>
  <c r="J4" i="127"/>
  <c r="A5" i="127"/>
  <c r="B5" i="127"/>
  <c r="C5" i="127"/>
  <c r="D5" i="127"/>
  <c r="E5" i="127"/>
  <c r="F5" i="127"/>
  <c r="G5" i="127"/>
  <c r="H5" i="127"/>
  <c r="I5" i="127"/>
  <c r="J5" i="127"/>
  <c r="A6" i="127"/>
  <c r="B6" i="127"/>
  <c r="C6" i="127"/>
  <c r="D6" i="127"/>
  <c r="E6" i="127"/>
  <c r="F6" i="127"/>
  <c r="G6" i="127"/>
  <c r="H6" i="127"/>
  <c r="I6" i="127"/>
  <c r="J6" i="127"/>
  <c r="A7" i="127"/>
  <c r="B7" i="127"/>
  <c r="C7" i="127"/>
  <c r="D7" i="127"/>
  <c r="E7" i="127"/>
  <c r="F7" i="127"/>
  <c r="G7" i="127"/>
  <c r="H7" i="127"/>
  <c r="I7" i="127"/>
  <c r="J7" i="127"/>
  <c r="A8" i="127"/>
  <c r="B8" i="127"/>
  <c r="C8" i="127"/>
  <c r="D8" i="127"/>
  <c r="E8" i="127"/>
  <c r="F8" i="127"/>
  <c r="G8" i="127"/>
  <c r="H8" i="127"/>
  <c r="I8" i="127"/>
  <c r="J8" i="127"/>
  <c r="A9" i="127"/>
  <c r="B9" i="127"/>
  <c r="C9" i="127"/>
  <c r="D9" i="127"/>
  <c r="E9" i="127"/>
  <c r="F9" i="127"/>
  <c r="G9" i="127"/>
  <c r="H9" i="127"/>
  <c r="I9" i="127"/>
  <c r="J9" i="127"/>
  <c r="A10" i="127"/>
  <c r="B10" i="127"/>
  <c r="C10" i="127"/>
  <c r="D10" i="127"/>
  <c r="E10" i="127"/>
  <c r="F10" i="127"/>
  <c r="G10" i="127"/>
  <c r="H10" i="127"/>
  <c r="I10" i="127"/>
  <c r="J10" i="127"/>
  <c r="A11" i="127"/>
  <c r="B11" i="127"/>
  <c r="C11" i="127"/>
  <c r="D11" i="127"/>
  <c r="E11" i="127"/>
  <c r="F11" i="127"/>
  <c r="G11" i="127"/>
  <c r="H11" i="127"/>
  <c r="I11" i="127"/>
  <c r="J11" i="127"/>
  <c r="A12" i="127"/>
  <c r="B12" i="127"/>
  <c r="C12" i="127"/>
  <c r="D12" i="127"/>
  <c r="E12" i="127"/>
  <c r="F12" i="127"/>
  <c r="G12" i="127"/>
  <c r="H12" i="127"/>
  <c r="I12" i="127"/>
  <c r="J12" i="127"/>
  <c r="A13" i="127"/>
  <c r="B13" i="127"/>
  <c r="C13" i="127"/>
  <c r="D13" i="127"/>
  <c r="E13" i="127"/>
  <c r="F13" i="127"/>
  <c r="G13" i="127"/>
  <c r="H13" i="127"/>
  <c r="I13" i="127"/>
  <c r="J13" i="127"/>
  <c r="A14" i="127"/>
  <c r="B14" i="127"/>
  <c r="C14" i="127"/>
  <c r="D14" i="127"/>
  <c r="E14" i="127"/>
  <c r="F14" i="127"/>
  <c r="G14" i="127"/>
  <c r="H14" i="127"/>
  <c r="I14" i="127"/>
  <c r="J14" i="127"/>
  <c r="A15" i="127"/>
  <c r="B15" i="127"/>
  <c r="C15" i="127"/>
  <c r="D15" i="127"/>
  <c r="E15" i="127"/>
  <c r="F15" i="127"/>
  <c r="G15" i="127"/>
  <c r="H15" i="127"/>
  <c r="I15" i="127"/>
  <c r="J15" i="127"/>
  <c r="A16" i="127"/>
  <c r="B16" i="127"/>
  <c r="C16" i="127"/>
  <c r="D16" i="127"/>
  <c r="E16" i="127"/>
  <c r="F16" i="127"/>
  <c r="G16" i="127"/>
  <c r="H16" i="127"/>
  <c r="I16" i="127"/>
  <c r="J16" i="127"/>
  <c r="A17" i="127"/>
  <c r="B17" i="127"/>
  <c r="C17" i="127"/>
  <c r="D17" i="127"/>
  <c r="E17" i="127"/>
  <c r="F17" i="127"/>
  <c r="G17" i="127"/>
  <c r="H17" i="127"/>
  <c r="I17" i="127"/>
  <c r="J17" i="127"/>
  <c r="A18" i="127"/>
  <c r="B18" i="127"/>
  <c r="C18" i="127"/>
  <c r="D18" i="127"/>
  <c r="E18" i="127"/>
  <c r="F18" i="127"/>
  <c r="G18" i="127"/>
  <c r="H18" i="127"/>
  <c r="I18" i="127"/>
  <c r="J18" i="127"/>
  <c r="A19" i="127"/>
  <c r="B19" i="127"/>
  <c r="C19" i="127"/>
  <c r="D19" i="127"/>
  <c r="E19" i="127"/>
  <c r="F19" i="127"/>
  <c r="G19" i="127"/>
  <c r="H19" i="127"/>
  <c r="I19" i="127"/>
  <c r="J19" i="127"/>
  <c r="A20" i="127"/>
  <c r="B20" i="127"/>
  <c r="C20" i="127"/>
  <c r="D20" i="127"/>
  <c r="E20" i="127"/>
  <c r="F20" i="127"/>
  <c r="G20" i="127"/>
  <c r="H20" i="127"/>
  <c r="I20" i="127"/>
  <c r="J20" i="127"/>
  <c r="A21" i="127"/>
  <c r="B21" i="127"/>
  <c r="C21" i="127"/>
  <c r="D21" i="127"/>
  <c r="E21" i="127"/>
  <c r="F21" i="127"/>
  <c r="G21" i="127"/>
  <c r="H21" i="127"/>
  <c r="I21" i="127"/>
  <c r="J21" i="127"/>
  <c r="A22" i="127"/>
  <c r="B22" i="127"/>
  <c r="C22" i="127"/>
  <c r="D22" i="127"/>
  <c r="E22" i="127"/>
  <c r="F22" i="127"/>
  <c r="G22" i="127"/>
  <c r="H22" i="127"/>
  <c r="I22" i="127"/>
  <c r="J22" i="127"/>
  <c r="A23" i="127"/>
  <c r="B23" i="127"/>
  <c r="C23" i="127"/>
  <c r="D23" i="127"/>
  <c r="E23" i="127"/>
  <c r="F23" i="127"/>
  <c r="G23" i="127"/>
  <c r="H23" i="127"/>
  <c r="I23" i="127"/>
  <c r="J23" i="127"/>
  <c r="A24" i="127"/>
  <c r="B24" i="127"/>
  <c r="C24" i="127"/>
  <c r="D24" i="127"/>
  <c r="E24" i="127"/>
  <c r="F24" i="127"/>
  <c r="G24" i="127"/>
  <c r="H24" i="127"/>
  <c r="I24" i="127"/>
  <c r="J24" i="127"/>
  <c r="A25" i="127"/>
  <c r="B25" i="127"/>
  <c r="C25" i="127"/>
  <c r="D25" i="127"/>
  <c r="E25" i="127"/>
  <c r="F25" i="127"/>
  <c r="G25" i="127"/>
  <c r="H25" i="127"/>
  <c r="I25" i="127"/>
  <c r="J25" i="127"/>
  <c r="A26" i="127"/>
  <c r="B26" i="127"/>
  <c r="C26" i="127"/>
  <c r="D26" i="127"/>
  <c r="E26" i="127"/>
  <c r="F26" i="127"/>
  <c r="G26" i="127"/>
  <c r="H26" i="127"/>
  <c r="I26" i="127"/>
  <c r="J26" i="127"/>
  <c r="A27" i="127"/>
  <c r="B27" i="127"/>
  <c r="C27" i="127"/>
  <c r="D27" i="127"/>
  <c r="E27" i="127"/>
  <c r="F27" i="127"/>
  <c r="G27" i="127"/>
  <c r="H27" i="127"/>
  <c r="I27" i="127"/>
  <c r="J27" i="127"/>
  <c r="A28" i="127"/>
  <c r="B28" i="127"/>
  <c r="C28" i="127"/>
  <c r="D28" i="127"/>
  <c r="E28" i="127"/>
  <c r="F28" i="127"/>
  <c r="G28" i="127"/>
  <c r="H28" i="127"/>
  <c r="I28" i="127"/>
  <c r="J28" i="127"/>
  <c r="A29" i="127"/>
  <c r="B29" i="127"/>
  <c r="C29" i="127"/>
  <c r="D29" i="127"/>
  <c r="E29" i="127"/>
  <c r="F29" i="127"/>
  <c r="G29" i="127"/>
  <c r="H29" i="127"/>
  <c r="I29" i="127"/>
  <c r="J29" i="127"/>
  <c r="A30" i="127"/>
  <c r="B30" i="127"/>
  <c r="C30" i="127"/>
  <c r="D30" i="127"/>
  <c r="E30" i="127"/>
  <c r="F30" i="127"/>
  <c r="G30" i="127"/>
  <c r="H30" i="127"/>
  <c r="I30" i="127"/>
  <c r="J30" i="127"/>
  <c r="A31" i="127"/>
  <c r="B31" i="127"/>
  <c r="C31" i="127"/>
  <c r="D31" i="127"/>
  <c r="E31" i="127"/>
  <c r="F31" i="127"/>
  <c r="G31" i="127"/>
  <c r="H31" i="127"/>
  <c r="I31" i="127"/>
  <c r="J31" i="127"/>
  <c r="A32" i="127"/>
  <c r="B32" i="127"/>
  <c r="C32" i="127"/>
  <c r="D32" i="127"/>
  <c r="E32" i="127"/>
  <c r="F32" i="127"/>
  <c r="G32" i="127"/>
  <c r="H32" i="127"/>
  <c r="I32" i="127"/>
  <c r="J32" i="127"/>
  <c r="A33" i="127"/>
  <c r="B33" i="127"/>
  <c r="C33" i="127"/>
  <c r="D33" i="127"/>
  <c r="E33" i="127"/>
  <c r="F33" i="127"/>
  <c r="G33" i="127"/>
  <c r="H33" i="127"/>
  <c r="I33" i="127"/>
  <c r="J33" i="127"/>
  <c r="A34" i="127"/>
  <c r="B34" i="127"/>
  <c r="C34" i="127"/>
  <c r="D34" i="127"/>
  <c r="E34" i="127"/>
  <c r="F34" i="127"/>
  <c r="G34" i="127"/>
  <c r="H34" i="127"/>
  <c r="I34" i="127"/>
  <c r="J34" i="127"/>
  <c r="A35" i="127"/>
  <c r="B35" i="127"/>
  <c r="C35" i="127"/>
  <c r="D35" i="127"/>
  <c r="E35" i="127"/>
  <c r="F35" i="127"/>
  <c r="G35" i="127"/>
  <c r="H35" i="127"/>
  <c r="I35" i="127"/>
  <c r="J35" i="127"/>
  <c r="A36" i="127"/>
  <c r="B36" i="127"/>
  <c r="C36" i="127"/>
  <c r="D36" i="127"/>
  <c r="E36" i="127"/>
  <c r="F36" i="127"/>
  <c r="G36" i="127"/>
  <c r="H36" i="127"/>
  <c r="I36" i="127"/>
  <c r="J36" i="127"/>
  <c r="A37" i="127"/>
  <c r="B37" i="127"/>
  <c r="C37" i="127"/>
  <c r="D37" i="127"/>
  <c r="E37" i="127"/>
  <c r="F37" i="127"/>
  <c r="G37" i="127"/>
  <c r="H37" i="127"/>
  <c r="I37" i="127"/>
  <c r="J37" i="127"/>
  <c r="A38" i="127"/>
  <c r="B38" i="127"/>
  <c r="C38" i="127"/>
  <c r="D38" i="127"/>
  <c r="E38" i="127"/>
  <c r="F38" i="127"/>
  <c r="G38" i="127"/>
  <c r="H38" i="127"/>
  <c r="I38" i="127"/>
  <c r="J38" i="127"/>
  <c r="A39" i="127"/>
  <c r="B39" i="127"/>
  <c r="C39" i="127"/>
  <c r="D39" i="127"/>
  <c r="E39" i="127"/>
  <c r="F39" i="127"/>
  <c r="G39" i="127"/>
  <c r="H39" i="127"/>
  <c r="I39" i="127"/>
  <c r="J39" i="127"/>
  <c r="A40" i="127"/>
  <c r="B40" i="127"/>
  <c r="C40" i="127"/>
  <c r="D40" i="127"/>
  <c r="E40" i="127"/>
  <c r="F40" i="127"/>
  <c r="G40" i="127"/>
  <c r="H40" i="127"/>
  <c r="I40" i="127"/>
  <c r="J40" i="127"/>
  <c r="A41" i="127"/>
  <c r="B41" i="127"/>
  <c r="C41" i="127"/>
  <c r="D41" i="127"/>
  <c r="E41" i="127"/>
  <c r="F41" i="127"/>
  <c r="G41" i="127"/>
  <c r="H41" i="127"/>
  <c r="I41" i="127"/>
  <c r="J41" i="127"/>
  <c r="A42" i="127"/>
  <c r="B42" i="127"/>
  <c r="C42" i="127"/>
  <c r="D42" i="127"/>
  <c r="E42" i="127"/>
  <c r="F42" i="127"/>
  <c r="G42" i="127"/>
  <c r="H42" i="127"/>
  <c r="I42" i="127"/>
  <c r="J42" i="127"/>
  <c r="A43" i="127"/>
  <c r="B43" i="127"/>
  <c r="C43" i="127"/>
  <c r="D43" i="127"/>
  <c r="E43" i="127"/>
  <c r="F43" i="127"/>
  <c r="G43" i="127"/>
  <c r="H43" i="127"/>
  <c r="I43" i="127"/>
  <c r="J43" i="127"/>
  <c r="A44" i="127"/>
  <c r="B44" i="127"/>
  <c r="C44" i="127"/>
  <c r="D44" i="127"/>
  <c r="E44" i="127"/>
  <c r="F44" i="127"/>
  <c r="G44" i="127"/>
  <c r="H44" i="127"/>
  <c r="I44" i="127"/>
  <c r="J44" i="127"/>
  <c r="A45" i="127"/>
  <c r="B45" i="127"/>
  <c r="C45" i="127"/>
  <c r="D45" i="127"/>
  <c r="E45" i="127"/>
  <c r="F45" i="127"/>
  <c r="G45" i="127"/>
  <c r="H45" i="127"/>
  <c r="I45" i="127"/>
  <c r="J45" i="127"/>
  <c r="A46" i="127"/>
  <c r="B46" i="127"/>
  <c r="C46" i="127"/>
  <c r="D46" i="127"/>
  <c r="E46" i="127"/>
  <c r="F46" i="127"/>
  <c r="G46" i="127"/>
  <c r="H46" i="127"/>
  <c r="I46" i="127"/>
  <c r="J46" i="127"/>
  <c r="A47" i="127"/>
  <c r="B47" i="127"/>
  <c r="C47" i="127"/>
  <c r="D47" i="127"/>
  <c r="E47" i="127"/>
  <c r="F47" i="127"/>
  <c r="G47" i="127"/>
  <c r="H47" i="127"/>
  <c r="I47" i="127"/>
  <c r="J47" i="127"/>
  <c r="A48" i="127"/>
  <c r="B48" i="127"/>
  <c r="C48" i="127"/>
  <c r="D48" i="127"/>
  <c r="E48" i="127"/>
  <c r="F48" i="127"/>
  <c r="G48" i="127"/>
  <c r="H48" i="127"/>
  <c r="I48" i="127"/>
  <c r="J48" i="127"/>
  <c r="A49" i="127"/>
  <c r="B49" i="127"/>
  <c r="C49" i="127"/>
  <c r="D49" i="127"/>
  <c r="E49" i="127"/>
  <c r="F49" i="127"/>
  <c r="G49" i="127"/>
  <c r="H49" i="127"/>
  <c r="I49" i="127"/>
  <c r="J49" i="127"/>
  <c r="A50" i="127"/>
  <c r="B50" i="127"/>
  <c r="C50" i="127"/>
  <c r="D50" i="127"/>
  <c r="E50" i="127"/>
  <c r="F50" i="127"/>
  <c r="G50" i="127"/>
  <c r="H50" i="127"/>
  <c r="I50" i="127"/>
  <c r="J50" i="127"/>
  <c r="A51" i="127"/>
  <c r="B51" i="127"/>
  <c r="C51" i="127"/>
  <c r="D51" i="127"/>
  <c r="E51" i="127"/>
  <c r="F51" i="127"/>
  <c r="G51" i="127"/>
  <c r="H51" i="127"/>
  <c r="I51" i="127"/>
  <c r="J51" i="127"/>
  <c r="A52" i="127"/>
  <c r="B52" i="127"/>
  <c r="C52" i="127"/>
  <c r="D52" i="127"/>
  <c r="E52" i="127"/>
  <c r="F52" i="127"/>
  <c r="G52" i="127"/>
  <c r="H52" i="127"/>
  <c r="I52" i="127"/>
  <c r="J52" i="127"/>
  <c r="A53" i="127"/>
  <c r="B53" i="127"/>
  <c r="C53" i="127"/>
  <c r="D53" i="127"/>
  <c r="E53" i="127"/>
  <c r="F53" i="127"/>
  <c r="G53" i="127"/>
  <c r="H53" i="127"/>
  <c r="I53" i="127"/>
  <c r="J53" i="127"/>
  <c r="A54" i="127"/>
  <c r="B54" i="127"/>
  <c r="C54" i="127"/>
  <c r="D54" i="127"/>
  <c r="E54" i="127"/>
  <c r="F54" i="127"/>
  <c r="G54" i="127"/>
  <c r="H54" i="127"/>
  <c r="I54" i="127"/>
  <c r="J54" i="127"/>
  <c r="A55" i="127"/>
  <c r="B55" i="127"/>
  <c r="C55" i="127"/>
  <c r="D55" i="127"/>
  <c r="E55" i="127"/>
  <c r="F55" i="127"/>
  <c r="G55" i="127"/>
  <c r="H55" i="127"/>
  <c r="I55" i="127"/>
  <c r="J55" i="127"/>
  <c r="A56" i="127"/>
  <c r="B56" i="127"/>
  <c r="C56" i="127"/>
  <c r="D56" i="127"/>
  <c r="E56" i="127"/>
  <c r="F56" i="127"/>
  <c r="G56" i="127"/>
  <c r="H56" i="127"/>
  <c r="I56" i="127"/>
  <c r="J56" i="127"/>
  <c r="A57" i="127"/>
  <c r="B57" i="127"/>
  <c r="C57" i="127"/>
  <c r="D57" i="127"/>
  <c r="E57" i="127"/>
  <c r="F57" i="127"/>
  <c r="G57" i="127"/>
  <c r="H57" i="127"/>
  <c r="I57" i="127"/>
  <c r="J57" i="127"/>
  <c r="A58" i="127"/>
  <c r="B58" i="127"/>
  <c r="C58" i="127"/>
  <c r="D58" i="127"/>
  <c r="E58" i="127"/>
  <c r="F58" i="127"/>
  <c r="G58" i="127"/>
  <c r="H58" i="127"/>
  <c r="I58" i="127"/>
  <c r="J58" i="127"/>
  <c r="A59" i="127"/>
  <c r="B59" i="127"/>
  <c r="C59" i="127"/>
  <c r="D59" i="127"/>
  <c r="E59" i="127"/>
  <c r="F59" i="127"/>
  <c r="G59" i="127"/>
  <c r="H59" i="127"/>
  <c r="I59" i="127"/>
  <c r="J59" i="127"/>
  <c r="A60" i="127"/>
  <c r="B60" i="127"/>
  <c r="C60" i="127"/>
  <c r="D60" i="127"/>
  <c r="E60" i="127"/>
  <c r="F60" i="127"/>
  <c r="G60" i="127"/>
  <c r="H60" i="127"/>
  <c r="I60" i="127"/>
  <c r="J60" i="127"/>
  <c r="A61" i="127"/>
  <c r="B61" i="127"/>
  <c r="C61" i="127"/>
  <c r="D61" i="127"/>
  <c r="E61" i="127"/>
  <c r="F61" i="127"/>
  <c r="G61" i="127"/>
  <c r="H61" i="127"/>
  <c r="I61" i="127"/>
  <c r="J61" i="127"/>
  <c r="A62" i="127"/>
  <c r="B62" i="127"/>
  <c r="C62" i="127"/>
  <c r="D62" i="127"/>
  <c r="E62" i="127"/>
  <c r="F62" i="127"/>
  <c r="G62" i="127"/>
  <c r="H62" i="127"/>
  <c r="I62" i="127"/>
  <c r="J62" i="127"/>
  <c r="A63" i="127"/>
  <c r="B63" i="127"/>
  <c r="C63" i="127"/>
  <c r="D63" i="127"/>
  <c r="E63" i="127"/>
  <c r="F63" i="127"/>
  <c r="G63" i="127"/>
  <c r="H63" i="127"/>
  <c r="I63" i="127"/>
  <c r="J63" i="127"/>
  <c r="A64" i="127"/>
  <c r="B64" i="127"/>
  <c r="C64" i="127"/>
  <c r="D64" i="127"/>
  <c r="E64" i="127"/>
  <c r="F64" i="127"/>
  <c r="G64" i="127"/>
  <c r="H64" i="127"/>
  <c r="I64" i="127"/>
  <c r="J64" i="127"/>
  <c r="A65" i="127"/>
  <c r="B65" i="127"/>
  <c r="C65" i="127"/>
  <c r="D65" i="127"/>
  <c r="E65" i="127"/>
  <c r="F65" i="127"/>
  <c r="G65" i="127"/>
  <c r="H65" i="127"/>
  <c r="I65" i="127"/>
  <c r="J65" i="127"/>
  <c r="A66" i="127"/>
  <c r="B66" i="127"/>
  <c r="C66" i="127"/>
  <c r="D66" i="127"/>
  <c r="E66" i="127"/>
  <c r="F66" i="127"/>
  <c r="G66" i="127"/>
  <c r="H66" i="127"/>
  <c r="I66" i="127"/>
  <c r="J66" i="127"/>
  <c r="A67" i="127"/>
  <c r="B67" i="127"/>
  <c r="C67" i="127"/>
  <c r="D67" i="127"/>
  <c r="E67" i="127"/>
  <c r="F67" i="127"/>
  <c r="G67" i="127"/>
  <c r="H67" i="127"/>
  <c r="I67" i="127"/>
  <c r="J67" i="127"/>
  <c r="A68" i="127"/>
  <c r="B68" i="127"/>
  <c r="C68" i="127"/>
  <c r="D68" i="127"/>
  <c r="E68" i="127"/>
  <c r="F68" i="127"/>
  <c r="G68" i="127"/>
  <c r="H68" i="127"/>
  <c r="I68" i="127"/>
  <c r="J68" i="127"/>
  <c r="A69" i="127"/>
  <c r="B69" i="127"/>
  <c r="C69" i="127"/>
  <c r="D69" i="127"/>
  <c r="E69" i="127"/>
  <c r="F69" i="127"/>
  <c r="G69" i="127"/>
  <c r="H69" i="127"/>
  <c r="I69" i="127"/>
  <c r="J69" i="127"/>
  <c r="A70" i="127"/>
  <c r="B70" i="127"/>
  <c r="C70" i="127"/>
  <c r="D70" i="127"/>
  <c r="E70" i="127"/>
  <c r="F70" i="127"/>
  <c r="G70" i="127"/>
  <c r="H70" i="127"/>
  <c r="I70" i="127"/>
  <c r="J70" i="127"/>
  <c r="A71" i="127"/>
  <c r="B71" i="127"/>
  <c r="C71" i="127"/>
  <c r="D71" i="127"/>
  <c r="E71" i="127"/>
  <c r="F71" i="127"/>
  <c r="G71" i="127"/>
  <c r="H71" i="127"/>
  <c r="I71" i="127"/>
  <c r="J71" i="127"/>
  <c r="A72" i="127"/>
  <c r="B72" i="127"/>
  <c r="C72" i="127"/>
  <c r="D72" i="127"/>
  <c r="E72" i="127"/>
  <c r="F72" i="127"/>
  <c r="G72" i="127"/>
  <c r="H72" i="127"/>
  <c r="I72" i="127"/>
  <c r="J72" i="127"/>
  <c r="A73" i="127"/>
  <c r="B73" i="127"/>
  <c r="C73" i="127"/>
  <c r="D73" i="127"/>
  <c r="E73" i="127"/>
  <c r="F73" i="127"/>
  <c r="G73" i="127"/>
  <c r="H73" i="127"/>
  <c r="I73" i="127"/>
  <c r="J73" i="127"/>
  <c r="A74" i="127"/>
  <c r="B74" i="127"/>
  <c r="C74" i="127"/>
  <c r="D74" i="127"/>
  <c r="E74" i="127"/>
  <c r="F74" i="127"/>
  <c r="G74" i="127"/>
  <c r="H74" i="127"/>
  <c r="I74" i="127"/>
  <c r="J74" i="127"/>
  <c r="A75" i="127"/>
  <c r="B75" i="127"/>
  <c r="C75" i="127"/>
  <c r="D75" i="127"/>
  <c r="E75" i="127"/>
  <c r="F75" i="127"/>
  <c r="G75" i="127"/>
  <c r="H75" i="127"/>
  <c r="I75" i="127"/>
  <c r="J75" i="127"/>
  <c r="A76" i="127"/>
  <c r="B76" i="127"/>
  <c r="C76" i="127"/>
  <c r="D76" i="127"/>
  <c r="E76" i="127"/>
  <c r="F76" i="127"/>
  <c r="G76" i="127"/>
  <c r="H76" i="127"/>
  <c r="I76" i="127"/>
  <c r="J76" i="127"/>
  <c r="A77" i="127"/>
  <c r="B77" i="127"/>
  <c r="C77" i="127"/>
  <c r="D77" i="127"/>
  <c r="E77" i="127"/>
  <c r="F77" i="127"/>
  <c r="G77" i="127"/>
  <c r="H77" i="127"/>
  <c r="I77" i="127"/>
  <c r="J77" i="127"/>
  <c r="A78" i="127"/>
  <c r="B78" i="127"/>
  <c r="C78" i="127"/>
  <c r="D78" i="127"/>
  <c r="E78" i="127"/>
  <c r="F78" i="127"/>
  <c r="G78" i="127"/>
  <c r="H78" i="127"/>
  <c r="I78" i="127"/>
  <c r="J78" i="127"/>
  <c r="A79" i="127"/>
  <c r="B79" i="127"/>
  <c r="C79" i="127"/>
  <c r="D79" i="127"/>
  <c r="E79" i="127"/>
  <c r="F79" i="127"/>
  <c r="G79" i="127"/>
  <c r="H79" i="127"/>
  <c r="I79" i="127"/>
  <c r="J79" i="127"/>
  <c r="A80" i="127"/>
  <c r="B80" i="127"/>
  <c r="C80" i="127"/>
  <c r="D80" i="127"/>
  <c r="E80" i="127"/>
  <c r="F80" i="127"/>
  <c r="G80" i="127"/>
  <c r="H80" i="127"/>
  <c r="I80" i="127"/>
  <c r="J80" i="127"/>
  <c r="A81" i="127"/>
  <c r="B81" i="127"/>
  <c r="C81" i="127"/>
  <c r="D81" i="127"/>
  <c r="E81" i="127"/>
  <c r="F81" i="127"/>
  <c r="G81" i="127"/>
  <c r="H81" i="127"/>
  <c r="I81" i="127"/>
  <c r="J81" i="127"/>
  <c r="A82" i="127"/>
  <c r="B82" i="127"/>
  <c r="C82" i="127"/>
  <c r="D82" i="127"/>
  <c r="E82" i="127"/>
  <c r="F82" i="127"/>
  <c r="G82" i="127"/>
  <c r="H82" i="127"/>
  <c r="I82" i="127"/>
  <c r="J82" i="127"/>
  <c r="A83" i="127"/>
  <c r="B83" i="127"/>
  <c r="C83" i="127"/>
  <c r="D83" i="127"/>
  <c r="E83" i="127"/>
  <c r="F83" i="127"/>
  <c r="G83" i="127"/>
  <c r="H83" i="127"/>
  <c r="I83" i="127"/>
  <c r="J83" i="127"/>
  <c r="A84" i="127"/>
  <c r="B84" i="127"/>
  <c r="C84" i="127"/>
  <c r="D84" i="127"/>
  <c r="E84" i="127"/>
  <c r="F84" i="127"/>
  <c r="G84" i="127"/>
  <c r="H84" i="127"/>
  <c r="I84" i="127"/>
  <c r="J84" i="127"/>
  <c r="A85" i="127"/>
  <c r="B85" i="127"/>
  <c r="C85" i="127"/>
  <c r="D85" i="127"/>
  <c r="E85" i="127"/>
  <c r="F85" i="127"/>
  <c r="G85" i="127"/>
  <c r="H85" i="127"/>
  <c r="I85" i="127"/>
  <c r="J85" i="127"/>
  <c r="A86" i="127"/>
  <c r="B86" i="127"/>
  <c r="C86" i="127"/>
  <c r="D86" i="127"/>
  <c r="E86" i="127"/>
  <c r="F86" i="127"/>
  <c r="G86" i="127"/>
  <c r="H86" i="127"/>
  <c r="I86" i="127"/>
  <c r="J86" i="127"/>
  <c r="A87" i="127"/>
  <c r="B87" i="127"/>
  <c r="C87" i="127"/>
  <c r="D87" i="127"/>
  <c r="E87" i="127"/>
  <c r="F87" i="127"/>
  <c r="G87" i="127"/>
  <c r="H87" i="127"/>
  <c r="I87" i="127"/>
  <c r="J87" i="127"/>
  <c r="A88" i="127"/>
  <c r="B88" i="127"/>
  <c r="C88" i="127"/>
  <c r="D88" i="127"/>
  <c r="E88" i="127"/>
  <c r="F88" i="127"/>
  <c r="G88" i="127"/>
  <c r="H88" i="127"/>
  <c r="I88" i="127"/>
  <c r="J88" i="127"/>
  <c r="A89" i="127"/>
  <c r="B89" i="127"/>
  <c r="C89" i="127"/>
  <c r="D89" i="127"/>
  <c r="E89" i="127"/>
  <c r="F89" i="127"/>
  <c r="G89" i="127"/>
  <c r="H89" i="127"/>
  <c r="I89" i="127"/>
  <c r="J89" i="127"/>
  <c r="A90" i="127"/>
  <c r="B90" i="127"/>
  <c r="C90" i="127"/>
  <c r="D90" i="127"/>
  <c r="E90" i="127"/>
  <c r="F90" i="127"/>
  <c r="G90" i="127"/>
  <c r="H90" i="127"/>
  <c r="I90" i="127"/>
  <c r="J90" i="127"/>
  <c r="A91" i="127"/>
  <c r="B91" i="127"/>
  <c r="C91" i="127"/>
  <c r="D91" i="127"/>
  <c r="E91" i="127"/>
  <c r="F91" i="127"/>
  <c r="G91" i="127"/>
  <c r="H91" i="127"/>
  <c r="I91" i="127"/>
  <c r="J91" i="127"/>
  <c r="A92" i="127"/>
  <c r="B92" i="127"/>
  <c r="C92" i="127"/>
  <c r="D92" i="127"/>
  <c r="E92" i="127"/>
  <c r="F92" i="127"/>
  <c r="G92" i="127"/>
  <c r="H92" i="127"/>
  <c r="I92" i="127"/>
  <c r="J92" i="127"/>
  <c r="A93" i="127"/>
  <c r="B93" i="127"/>
  <c r="C93" i="127"/>
  <c r="D93" i="127"/>
  <c r="E93" i="127"/>
  <c r="F93" i="127"/>
  <c r="G93" i="127"/>
  <c r="H93" i="127"/>
  <c r="I93" i="127"/>
  <c r="J93" i="127"/>
  <c r="A94" i="127"/>
  <c r="B94" i="127"/>
  <c r="C94" i="127"/>
  <c r="D94" i="127"/>
  <c r="E94" i="127"/>
  <c r="F94" i="127"/>
  <c r="G94" i="127"/>
  <c r="H94" i="127"/>
  <c r="I94" i="127"/>
  <c r="J94" i="127"/>
  <c r="A95" i="127"/>
  <c r="B95" i="127"/>
  <c r="C95" i="127"/>
  <c r="D95" i="127"/>
  <c r="E95" i="127"/>
  <c r="F95" i="127"/>
  <c r="G95" i="127"/>
  <c r="H95" i="127"/>
  <c r="I95" i="127"/>
  <c r="J95" i="127"/>
  <c r="A96" i="127"/>
  <c r="B96" i="127"/>
  <c r="C96" i="127"/>
  <c r="D96" i="127"/>
  <c r="E96" i="127"/>
  <c r="F96" i="127"/>
  <c r="G96" i="127"/>
  <c r="H96" i="127"/>
  <c r="I96" i="127"/>
  <c r="J96" i="127"/>
  <c r="A97" i="127"/>
  <c r="B97" i="127"/>
  <c r="C97" i="127"/>
  <c r="D97" i="127"/>
  <c r="E97" i="127"/>
  <c r="F97" i="127"/>
  <c r="G97" i="127"/>
  <c r="H97" i="127"/>
  <c r="I97" i="127"/>
  <c r="J97" i="127"/>
  <c r="A98" i="127"/>
  <c r="B98" i="127"/>
  <c r="C98" i="127"/>
  <c r="D98" i="127"/>
  <c r="E98" i="127"/>
  <c r="F98" i="127"/>
  <c r="G98" i="127"/>
  <c r="H98" i="127"/>
  <c r="I98" i="127"/>
  <c r="J98" i="127"/>
  <c r="A99" i="127"/>
  <c r="B99" i="127"/>
  <c r="C99" i="127"/>
  <c r="D99" i="127"/>
  <c r="E99" i="127"/>
  <c r="F99" i="127"/>
  <c r="G99" i="127"/>
  <c r="H99" i="127"/>
  <c r="I99" i="127"/>
  <c r="J99" i="127"/>
  <c r="A100" i="127"/>
  <c r="B100" i="127"/>
  <c r="C100" i="127"/>
  <c r="D100" i="127"/>
  <c r="E100" i="127"/>
  <c r="F100" i="127"/>
  <c r="G100" i="127"/>
  <c r="H100" i="127"/>
  <c r="I100" i="127"/>
  <c r="J100" i="127"/>
  <c r="A101" i="127"/>
  <c r="B101" i="127"/>
  <c r="C101" i="127"/>
  <c r="D101" i="127"/>
  <c r="E101" i="127"/>
  <c r="F101" i="127"/>
  <c r="G101" i="127"/>
  <c r="H101" i="127"/>
  <c r="I101" i="127"/>
  <c r="J101" i="127"/>
  <c r="A102" i="127"/>
  <c r="B102" i="127"/>
  <c r="C102" i="127"/>
  <c r="D102" i="127"/>
  <c r="E102" i="127"/>
  <c r="F102" i="127"/>
  <c r="G102" i="127"/>
  <c r="H102" i="127"/>
  <c r="I102" i="127"/>
  <c r="J102" i="127"/>
  <c r="A103" i="127"/>
  <c r="B103" i="127"/>
  <c r="C103" i="127"/>
  <c r="D103" i="127"/>
  <c r="E103" i="127"/>
  <c r="F103" i="127"/>
  <c r="G103" i="127"/>
  <c r="H103" i="127"/>
  <c r="I103" i="127"/>
  <c r="J103" i="127"/>
  <c r="A104" i="127"/>
  <c r="B104" i="127"/>
  <c r="C104" i="127"/>
  <c r="D104" i="127"/>
  <c r="E104" i="127"/>
  <c r="F104" i="127"/>
  <c r="G104" i="127"/>
  <c r="H104" i="127"/>
  <c r="I104" i="127"/>
  <c r="J104" i="127"/>
  <c r="A105" i="127"/>
  <c r="B105" i="127"/>
  <c r="C105" i="127"/>
  <c r="D105" i="127"/>
  <c r="E105" i="127"/>
  <c r="F105" i="127"/>
  <c r="G105" i="127"/>
  <c r="H105" i="127"/>
  <c r="I105" i="127"/>
  <c r="J105" i="127"/>
  <c r="A106" i="127"/>
  <c r="B106" i="127"/>
  <c r="C106" i="127"/>
  <c r="D106" i="127"/>
  <c r="E106" i="127"/>
  <c r="F106" i="127"/>
  <c r="G106" i="127"/>
  <c r="H106" i="127"/>
  <c r="I106" i="127"/>
  <c r="J106" i="127"/>
  <c r="A107" i="127"/>
  <c r="B107" i="127"/>
  <c r="C107" i="127"/>
  <c r="D107" i="127"/>
  <c r="E107" i="127"/>
  <c r="F107" i="127"/>
  <c r="G107" i="127"/>
  <c r="H107" i="127"/>
  <c r="I107" i="127"/>
  <c r="J107" i="127"/>
  <c r="A108" i="127"/>
  <c r="B108" i="127"/>
  <c r="C108" i="127"/>
  <c r="D108" i="127"/>
  <c r="E108" i="127"/>
  <c r="F108" i="127"/>
  <c r="G108" i="127"/>
  <c r="H108" i="127"/>
  <c r="I108" i="127"/>
  <c r="J108" i="127"/>
  <c r="A109" i="127"/>
  <c r="B109" i="127"/>
  <c r="C109" i="127"/>
  <c r="D109" i="127"/>
  <c r="E109" i="127"/>
  <c r="F109" i="127"/>
  <c r="G109" i="127"/>
  <c r="H109" i="127"/>
  <c r="I109" i="127"/>
  <c r="J109" i="127"/>
  <c r="A110" i="127"/>
  <c r="B110" i="127"/>
  <c r="C110" i="127"/>
  <c r="D110" i="127"/>
  <c r="E110" i="127"/>
  <c r="F110" i="127"/>
  <c r="G110" i="127"/>
  <c r="H110" i="127"/>
  <c r="I110" i="127"/>
  <c r="J110" i="127"/>
  <c r="A111" i="127"/>
  <c r="B111" i="127"/>
  <c r="C111" i="127"/>
  <c r="D111" i="127"/>
  <c r="E111" i="127"/>
  <c r="F111" i="127"/>
  <c r="G111" i="127"/>
  <c r="H111" i="127"/>
  <c r="I111" i="127"/>
  <c r="J111" i="127"/>
  <c r="A112" i="127"/>
  <c r="B112" i="127"/>
  <c r="C112" i="127"/>
  <c r="D112" i="127"/>
  <c r="E112" i="127"/>
  <c r="F112" i="127"/>
  <c r="G112" i="127"/>
  <c r="H112" i="127"/>
  <c r="I112" i="127"/>
  <c r="J112" i="127"/>
  <c r="A113" i="127"/>
  <c r="B113" i="127"/>
  <c r="C113" i="127"/>
  <c r="D113" i="127"/>
  <c r="E113" i="127"/>
  <c r="F113" i="127"/>
  <c r="G113" i="127"/>
  <c r="H113" i="127"/>
  <c r="I113" i="127"/>
  <c r="J113" i="127"/>
  <c r="A114" i="127"/>
  <c r="B114" i="127"/>
  <c r="C114" i="127"/>
  <c r="D114" i="127"/>
  <c r="E114" i="127"/>
  <c r="F114" i="127"/>
  <c r="G114" i="127"/>
  <c r="H114" i="127"/>
  <c r="I114" i="127"/>
  <c r="J114" i="127"/>
  <c r="A115" i="127"/>
  <c r="B115" i="127"/>
  <c r="C115" i="127"/>
  <c r="D115" i="127"/>
  <c r="E115" i="127"/>
  <c r="F115" i="127"/>
  <c r="G115" i="127"/>
  <c r="H115" i="127"/>
  <c r="I115" i="127"/>
  <c r="J115" i="127"/>
  <c r="A116" i="127"/>
  <c r="B116" i="127"/>
  <c r="C116" i="127"/>
  <c r="D116" i="127"/>
  <c r="E116" i="127"/>
  <c r="F116" i="127"/>
  <c r="G116" i="127"/>
  <c r="H116" i="127"/>
  <c r="I116" i="127"/>
  <c r="J116" i="127"/>
  <c r="A117" i="127"/>
  <c r="B117" i="127"/>
  <c r="C117" i="127"/>
  <c r="D117" i="127"/>
  <c r="E117" i="127"/>
  <c r="F117" i="127"/>
  <c r="G117" i="127"/>
  <c r="H117" i="127"/>
  <c r="I117" i="127"/>
  <c r="J117" i="127"/>
  <c r="A118" i="127"/>
  <c r="B118" i="127"/>
  <c r="C118" i="127"/>
  <c r="D118" i="127"/>
  <c r="E118" i="127"/>
  <c r="F118" i="127"/>
  <c r="G118" i="127"/>
  <c r="H118" i="127"/>
  <c r="I118" i="127"/>
  <c r="J118" i="127"/>
  <c r="A119" i="127"/>
  <c r="B119" i="127"/>
  <c r="C119" i="127"/>
  <c r="D119" i="127"/>
  <c r="E119" i="127"/>
  <c r="F119" i="127"/>
  <c r="G119" i="127"/>
  <c r="H119" i="127"/>
  <c r="I119" i="127"/>
  <c r="J119" i="127"/>
  <c r="A120" i="127"/>
  <c r="B120" i="127"/>
  <c r="C120" i="127"/>
  <c r="D120" i="127"/>
  <c r="E120" i="127"/>
  <c r="F120" i="127"/>
  <c r="G120" i="127"/>
  <c r="H120" i="127"/>
  <c r="I120" i="127"/>
  <c r="J120" i="127"/>
  <c r="A121" i="127"/>
  <c r="B121" i="127"/>
  <c r="C121" i="127"/>
  <c r="D121" i="127"/>
  <c r="E121" i="127"/>
  <c r="F121" i="127"/>
  <c r="G121" i="127"/>
  <c r="H121" i="127"/>
  <c r="I121" i="127"/>
  <c r="J121" i="127"/>
  <c r="A122" i="127"/>
  <c r="B122" i="127"/>
  <c r="C122" i="127"/>
  <c r="D122" i="127"/>
  <c r="E122" i="127"/>
  <c r="F122" i="127"/>
  <c r="G122" i="127"/>
  <c r="H122" i="127"/>
  <c r="I122" i="127"/>
  <c r="J122" i="127"/>
  <c r="A123" i="127"/>
  <c r="B123" i="127"/>
  <c r="C123" i="127"/>
  <c r="D123" i="127"/>
  <c r="E123" i="127"/>
  <c r="F123" i="127"/>
  <c r="G123" i="127"/>
  <c r="H123" i="127"/>
  <c r="I123" i="127"/>
  <c r="J123" i="127"/>
  <c r="A124" i="127"/>
  <c r="B124" i="127"/>
  <c r="C124" i="127"/>
  <c r="D124" i="127"/>
  <c r="E124" i="127"/>
  <c r="F124" i="127"/>
  <c r="G124" i="127"/>
  <c r="H124" i="127"/>
  <c r="I124" i="127"/>
  <c r="J124" i="127"/>
  <c r="A125" i="127"/>
  <c r="B125" i="127"/>
  <c r="C125" i="127"/>
  <c r="D125" i="127"/>
  <c r="E125" i="127"/>
  <c r="F125" i="127"/>
  <c r="G125" i="127"/>
  <c r="H125" i="127"/>
  <c r="I125" i="127"/>
  <c r="J125" i="127"/>
  <c r="A126" i="127"/>
  <c r="B126" i="127"/>
  <c r="C126" i="127"/>
  <c r="D126" i="127"/>
  <c r="E126" i="127"/>
  <c r="F126" i="127"/>
  <c r="G126" i="127"/>
  <c r="H126" i="127"/>
  <c r="I126" i="127"/>
  <c r="J126" i="127"/>
  <c r="A127" i="127"/>
  <c r="B127" i="127"/>
  <c r="C127" i="127"/>
  <c r="D127" i="127"/>
  <c r="E127" i="127"/>
  <c r="F127" i="127"/>
  <c r="G127" i="127"/>
  <c r="H127" i="127"/>
  <c r="I127" i="127"/>
  <c r="J127" i="127"/>
  <c r="A128" i="127"/>
  <c r="B128" i="127"/>
  <c r="C128" i="127"/>
  <c r="D128" i="127"/>
  <c r="E128" i="127"/>
  <c r="F128" i="127"/>
  <c r="G128" i="127"/>
  <c r="H128" i="127"/>
  <c r="I128" i="127"/>
  <c r="J128" i="127"/>
  <c r="A129" i="127"/>
  <c r="B129" i="127"/>
  <c r="C129" i="127"/>
  <c r="D129" i="127"/>
  <c r="E129" i="127"/>
  <c r="F129" i="127"/>
  <c r="G129" i="127"/>
  <c r="H129" i="127"/>
  <c r="I129" i="127"/>
  <c r="J129" i="127"/>
  <c r="A130" i="127"/>
  <c r="B130" i="127"/>
  <c r="C130" i="127"/>
  <c r="D130" i="127"/>
  <c r="E130" i="127"/>
  <c r="F130" i="127"/>
  <c r="G130" i="127"/>
  <c r="H130" i="127"/>
  <c r="I130" i="127"/>
  <c r="J130" i="127"/>
  <c r="A131" i="127"/>
  <c r="B131" i="127"/>
  <c r="C131" i="127"/>
  <c r="D131" i="127"/>
  <c r="E131" i="127"/>
  <c r="F131" i="127"/>
  <c r="G131" i="127"/>
  <c r="H131" i="127"/>
  <c r="I131" i="127"/>
  <c r="J131" i="127"/>
  <c r="A132" i="127"/>
  <c r="B132" i="127"/>
  <c r="C132" i="127"/>
  <c r="D132" i="127"/>
  <c r="E132" i="127"/>
  <c r="F132" i="127"/>
  <c r="G132" i="127"/>
  <c r="H132" i="127"/>
  <c r="I132" i="127"/>
  <c r="J132" i="127"/>
  <c r="A133" i="127"/>
  <c r="B133" i="127"/>
  <c r="C133" i="127"/>
  <c r="D133" i="127"/>
  <c r="E133" i="127"/>
  <c r="F133" i="127"/>
  <c r="G133" i="127"/>
  <c r="H133" i="127"/>
  <c r="I133" i="127"/>
  <c r="J133" i="127"/>
  <c r="A134" i="127"/>
  <c r="B134" i="127"/>
  <c r="C134" i="127"/>
  <c r="D134" i="127"/>
  <c r="E134" i="127"/>
  <c r="F134" i="127"/>
  <c r="G134" i="127"/>
  <c r="H134" i="127"/>
  <c r="I134" i="127"/>
  <c r="J134" i="127"/>
  <c r="A135" i="127"/>
  <c r="B135" i="127"/>
  <c r="C135" i="127"/>
  <c r="D135" i="127"/>
  <c r="E135" i="127"/>
  <c r="F135" i="127"/>
  <c r="G135" i="127"/>
  <c r="H135" i="127"/>
  <c r="I135" i="127"/>
  <c r="J135" i="127"/>
  <c r="A136" i="127"/>
  <c r="B136" i="127"/>
  <c r="C136" i="127"/>
  <c r="D136" i="127"/>
  <c r="E136" i="127"/>
  <c r="F136" i="127"/>
  <c r="G136" i="127"/>
  <c r="H136" i="127"/>
  <c r="I136" i="127"/>
  <c r="J136" i="127"/>
  <c r="A137" i="127"/>
  <c r="B137" i="127"/>
  <c r="C137" i="127"/>
  <c r="D137" i="127"/>
  <c r="E137" i="127"/>
  <c r="F137" i="127"/>
  <c r="G137" i="127"/>
  <c r="H137" i="127"/>
  <c r="I137" i="127"/>
  <c r="J137" i="127"/>
  <c r="A138" i="127"/>
  <c r="B138" i="127"/>
  <c r="C138" i="127"/>
  <c r="D138" i="127"/>
  <c r="E138" i="127"/>
  <c r="F138" i="127"/>
  <c r="G138" i="127"/>
  <c r="H138" i="127"/>
  <c r="I138" i="127"/>
  <c r="J138" i="127"/>
  <c r="A139" i="127"/>
  <c r="B139" i="127"/>
  <c r="C139" i="127"/>
  <c r="D139" i="127"/>
  <c r="E139" i="127"/>
  <c r="F139" i="127"/>
  <c r="G139" i="127"/>
  <c r="H139" i="127"/>
  <c r="I139" i="127"/>
  <c r="J139" i="127"/>
  <c r="A140" i="127"/>
  <c r="B140" i="127"/>
  <c r="C140" i="127"/>
  <c r="D140" i="127"/>
  <c r="E140" i="127"/>
  <c r="F140" i="127"/>
  <c r="G140" i="127"/>
  <c r="H140" i="127"/>
  <c r="I140" i="127"/>
  <c r="J140" i="127"/>
  <c r="A141" i="127"/>
  <c r="B141" i="127"/>
  <c r="C141" i="127"/>
  <c r="D141" i="127"/>
  <c r="E141" i="127"/>
  <c r="F141" i="127"/>
  <c r="G141" i="127"/>
  <c r="H141" i="127"/>
  <c r="I141" i="127"/>
  <c r="J141" i="127"/>
  <c r="A142" i="127"/>
  <c r="B142" i="127"/>
  <c r="C142" i="127"/>
  <c r="D142" i="127"/>
  <c r="E142" i="127"/>
  <c r="F142" i="127"/>
  <c r="G142" i="127"/>
  <c r="H142" i="127"/>
  <c r="I142" i="127"/>
  <c r="J142" i="127"/>
  <c r="A143" i="127"/>
  <c r="B143" i="127"/>
  <c r="C143" i="127"/>
  <c r="D143" i="127"/>
  <c r="E143" i="127"/>
  <c r="F143" i="127"/>
  <c r="G143" i="127"/>
  <c r="H143" i="127"/>
  <c r="I143" i="127"/>
  <c r="J143" i="127"/>
  <c r="A144" i="127"/>
  <c r="B144" i="127"/>
  <c r="C144" i="127"/>
  <c r="D144" i="127"/>
  <c r="E144" i="127"/>
  <c r="F144" i="127"/>
  <c r="G144" i="127"/>
  <c r="H144" i="127"/>
  <c r="I144" i="127"/>
  <c r="J144" i="127"/>
  <c r="A145" i="127"/>
  <c r="B145" i="127"/>
  <c r="C145" i="127"/>
  <c r="D145" i="127"/>
  <c r="E145" i="127"/>
  <c r="F145" i="127"/>
  <c r="G145" i="127"/>
  <c r="H145" i="127"/>
  <c r="I145" i="127"/>
  <c r="J145" i="127"/>
  <c r="A146" i="127"/>
  <c r="B146" i="127"/>
  <c r="C146" i="127"/>
  <c r="D146" i="127"/>
  <c r="E146" i="127"/>
  <c r="F146" i="127"/>
  <c r="G146" i="127"/>
  <c r="H146" i="127"/>
  <c r="I146" i="127"/>
  <c r="J146" i="127"/>
  <c r="A147" i="127"/>
  <c r="B147" i="127"/>
  <c r="C147" i="127"/>
  <c r="D147" i="127"/>
  <c r="E147" i="127"/>
  <c r="F147" i="127"/>
  <c r="G147" i="127"/>
  <c r="H147" i="127"/>
  <c r="I147" i="127"/>
  <c r="J147" i="127"/>
  <c r="A148" i="127"/>
  <c r="B148" i="127"/>
  <c r="C148" i="127"/>
  <c r="D148" i="127"/>
  <c r="E148" i="127"/>
  <c r="F148" i="127"/>
  <c r="G148" i="127"/>
  <c r="H148" i="127"/>
  <c r="I148" i="127"/>
  <c r="J148" i="127"/>
  <c r="A149" i="127"/>
  <c r="B149" i="127"/>
  <c r="C149" i="127"/>
  <c r="D149" i="127"/>
  <c r="E149" i="127"/>
  <c r="F149" i="127"/>
  <c r="G149" i="127"/>
  <c r="H149" i="127"/>
  <c r="I149" i="127"/>
  <c r="J149" i="127"/>
  <c r="A1" i="127"/>
  <c r="A2" i="126"/>
  <c r="B2" i="126"/>
  <c r="C2" i="126"/>
  <c r="D2" i="126"/>
  <c r="E2" i="126"/>
  <c r="F2" i="126"/>
  <c r="G2" i="126"/>
  <c r="A3" i="126"/>
  <c r="B3" i="126"/>
  <c r="C3" i="126"/>
  <c r="D3" i="126"/>
  <c r="E3" i="126"/>
  <c r="F3" i="126"/>
  <c r="G3" i="126"/>
  <c r="A4" i="126"/>
  <c r="B4" i="126"/>
  <c r="C4" i="126"/>
  <c r="D4" i="126"/>
  <c r="E4" i="126"/>
  <c r="F4" i="126"/>
  <c r="G4" i="126"/>
  <c r="A5" i="126"/>
  <c r="B5" i="126"/>
  <c r="C5" i="126"/>
  <c r="D5" i="126"/>
  <c r="E5" i="126"/>
  <c r="F5" i="126"/>
  <c r="G5" i="126"/>
  <c r="A6" i="126"/>
  <c r="B6" i="126"/>
  <c r="C6" i="126"/>
  <c r="D6" i="126"/>
  <c r="E6" i="126"/>
  <c r="F6" i="126"/>
  <c r="G6" i="126"/>
  <c r="A7" i="126"/>
  <c r="B7" i="126"/>
  <c r="C7" i="126"/>
  <c r="D7" i="126"/>
  <c r="E7" i="126"/>
  <c r="F7" i="126"/>
  <c r="G7" i="126"/>
  <c r="A8" i="126"/>
  <c r="B8" i="126"/>
  <c r="C8" i="126"/>
  <c r="D8" i="126"/>
  <c r="E8" i="126"/>
  <c r="F8" i="126"/>
  <c r="G8" i="126"/>
  <c r="A9" i="126"/>
  <c r="B9" i="126"/>
  <c r="C9" i="126"/>
  <c r="D9" i="126"/>
  <c r="E9" i="126"/>
  <c r="F9" i="126"/>
  <c r="G9" i="126"/>
  <c r="A10" i="126"/>
  <c r="B10" i="126"/>
  <c r="C10" i="126"/>
  <c r="D10" i="126"/>
  <c r="E10" i="126"/>
  <c r="F10" i="126"/>
  <c r="G10" i="126"/>
  <c r="A11" i="126"/>
  <c r="B11" i="126"/>
  <c r="C11" i="126"/>
  <c r="D11" i="126"/>
  <c r="E11" i="126"/>
  <c r="F11" i="126"/>
  <c r="G11" i="126"/>
  <c r="A12" i="126"/>
  <c r="B12" i="126"/>
  <c r="C12" i="126"/>
  <c r="D12" i="126"/>
  <c r="E12" i="126"/>
  <c r="F12" i="126"/>
  <c r="G12" i="126"/>
  <c r="A13" i="126"/>
  <c r="B13" i="126"/>
  <c r="C13" i="126"/>
  <c r="D13" i="126"/>
  <c r="E13" i="126"/>
  <c r="F13" i="126"/>
  <c r="G13" i="126"/>
  <c r="A14" i="126"/>
  <c r="B14" i="126"/>
  <c r="C14" i="126"/>
  <c r="D14" i="126"/>
  <c r="E14" i="126"/>
  <c r="F14" i="126"/>
  <c r="G14" i="126"/>
  <c r="A15" i="126"/>
  <c r="B15" i="126"/>
  <c r="C15" i="126"/>
  <c r="D15" i="126"/>
  <c r="E15" i="126"/>
  <c r="F15" i="126"/>
  <c r="G15" i="126"/>
  <c r="A16" i="126"/>
  <c r="B16" i="126"/>
  <c r="C16" i="126"/>
  <c r="D16" i="126"/>
  <c r="E16" i="126"/>
  <c r="F16" i="126"/>
  <c r="G16" i="126"/>
  <c r="A17" i="126"/>
  <c r="B17" i="126"/>
  <c r="C17" i="126"/>
  <c r="D17" i="126"/>
  <c r="E17" i="126"/>
  <c r="F17" i="126"/>
  <c r="G17" i="126"/>
  <c r="A18" i="126"/>
  <c r="B18" i="126"/>
  <c r="C18" i="126"/>
  <c r="D18" i="126"/>
  <c r="E18" i="126"/>
  <c r="F18" i="126"/>
  <c r="G18" i="126"/>
  <c r="A19" i="126"/>
  <c r="B19" i="126"/>
  <c r="C19" i="126"/>
  <c r="D19" i="126"/>
  <c r="E19" i="126"/>
  <c r="F19" i="126"/>
  <c r="G19" i="126"/>
  <c r="A20" i="126"/>
  <c r="B20" i="126"/>
  <c r="C20" i="126"/>
  <c r="D20" i="126"/>
  <c r="E20" i="126"/>
  <c r="F20" i="126"/>
  <c r="G20" i="126"/>
  <c r="A21" i="126"/>
  <c r="B21" i="126"/>
  <c r="C21" i="126"/>
  <c r="D21" i="126"/>
  <c r="E21" i="126"/>
  <c r="F21" i="126"/>
  <c r="G21" i="126"/>
  <c r="A22" i="126"/>
  <c r="B22" i="126"/>
  <c r="C22" i="126"/>
  <c r="D22" i="126"/>
  <c r="E22" i="126"/>
  <c r="F22" i="126"/>
  <c r="G22" i="126"/>
  <c r="A23" i="126"/>
  <c r="B23" i="126"/>
  <c r="C23" i="126"/>
  <c r="D23" i="126"/>
  <c r="E23" i="126"/>
  <c r="F23" i="126"/>
  <c r="G23" i="126"/>
  <c r="A24" i="126"/>
  <c r="B24" i="126"/>
  <c r="C24" i="126"/>
  <c r="D24" i="126"/>
  <c r="E24" i="126"/>
  <c r="F24" i="126"/>
  <c r="G24" i="126"/>
  <c r="A25" i="126"/>
  <c r="B25" i="126"/>
  <c r="C25" i="126"/>
  <c r="D25" i="126"/>
  <c r="E25" i="126"/>
  <c r="F25" i="126"/>
  <c r="G25" i="126"/>
  <c r="A26" i="126"/>
  <c r="B26" i="126"/>
  <c r="C26" i="126"/>
  <c r="D26" i="126"/>
  <c r="E26" i="126"/>
  <c r="F26" i="126"/>
  <c r="G26" i="126"/>
  <c r="A27" i="126"/>
  <c r="B27" i="126"/>
  <c r="C27" i="126"/>
  <c r="D27" i="126"/>
  <c r="E27" i="126"/>
  <c r="F27" i="126"/>
  <c r="G27" i="126"/>
  <c r="A28" i="126"/>
  <c r="B28" i="126"/>
  <c r="C28" i="126"/>
  <c r="D28" i="126"/>
  <c r="E28" i="126"/>
  <c r="F28" i="126"/>
  <c r="G28" i="126"/>
  <c r="A29" i="126"/>
  <c r="B29" i="126"/>
  <c r="C29" i="126"/>
  <c r="D29" i="126"/>
  <c r="E29" i="126"/>
  <c r="F29" i="126"/>
  <c r="G29" i="126"/>
  <c r="A30" i="126"/>
  <c r="B30" i="126"/>
  <c r="C30" i="126"/>
  <c r="D30" i="126"/>
  <c r="E30" i="126"/>
  <c r="F30" i="126"/>
  <c r="G30" i="126"/>
  <c r="A31" i="126"/>
  <c r="B31" i="126"/>
  <c r="C31" i="126"/>
  <c r="D31" i="126"/>
  <c r="E31" i="126"/>
  <c r="F31" i="126"/>
  <c r="G31" i="126"/>
  <c r="A32" i="126"/>
  <c r="B32" i="126"/>
  <c r="C32" i="126"/>
  <c r="D32" i="126"/>
  <c r="E32" i="126"/>
  <c r="F32" i="126"/>
  <c r="G32" i="126"/>
  <c r="A33" i="126"/>
  <c r="B33" i="126"/>
  <c r="C33" i="126"/>
  <c r="D33" i="126"/>
  <c r="E33" i="126"/>
  <c r="F33" i="126"/>
  <c r="G33" i="126"/>
  <c r="A34" i="126"/>
  <c r="B34" i="126"/>
  <c r="C34" i="126"/>
  <c r="D34" i="126"/>
  <c r="E34" i="126"/>
  <c r="F34" i="126"/>
  <c r="G34" i="126"/>
  <c r="A35" i="126"/>
  <c r="B35" i="126"/>
  <c r="C35" i="126"/>
  <c r="D35" i="126"/>
  <c r="E35" i="126"/>
  <c r="F35" i="126"/>
  <c r="G35" i="126"/>
  <c r="A36" i="126"/>
  <c r="B36" i="126"/>
  <c r="C36" i="126"/>
  <c r="D36" i="126"/>
  <c r="E36" i="126"/>
  <c r="F36" i="126"/>
  <c r="G36" i="126"/>
  <c r="A37" i="126"/>
  <c r="B37" i="126"/>
  <c r="C37" i="126"/>
  <c r="D37" i="126"/>
  <c r="E37" i="126"/>
  <c r="F37" i="126"/>
  <c r="G37" i="126"/>
  <c r="A38" i="126"/>
  <c r="B38" i="126"/>
  <c r="C38" i="126"/>
  <c r="D38" i="126"/>
  <c r="E38" i="126"/>
  <c r="F38" i="126"/>
  <c r="G38" i="126"/>
  <c r="A39" i="126"/>
  <c r="B39" i="126"/>
  <c r="C39" i="126"/>
  <c r="D39" i="126"/>
  <c r="E39" i="126"/>
  <c r="F39" i="126"/>
  <c r="G39" i="126"/>
  <c r="A40" i="126"/>
  <c r="B40" i="126"/>
  <c r="C40" i="126"/>
  <c r="D40" i="126"/>
  <c r="E40" i="126"/>
  <c r="F40" i="126"/>
  <c r="G40" i="126"/>
  <c r="A41" i="126"/>
  <c r="B41" i="126"/>
  <c r="C41" i="126"/>
  <c r="D41" i="126"/>
  <c r="E41" i="126"/>
  <c r="F41" i="126"/>
  <c r="G41" i="126"/>
  <c r="A42" i="126"/>
  <c r="B42" i="126"/>
  <c r="C42" i="126"/>
  <c r="D42" i="126"/>
  <c r="E42" i="126"/>
  <c r="F42" i="126"/>
  <c r="G42" i="126"/>
  <c r="A43" i="126"/>
  <c r="B43" i="126"/>
  <c r="C43" i="126"/>
  <c r="D43" i="126"/>
  <c r="E43" i="126"/>
  <c r="F43" i="126"/>
  <c r="G43" i="126"/>
  <c r="A44" i="126"/>
  <c r="B44" i="126"/>
  <c r="C44" i="126"/>
  <c r="D44" i="126"/>
  <c r="E44" i="126"/>
  <c r="F44" i="126"/>
  <c r="G44" i="126"/>
  <c r="A45" i="126"/>
  <c r="B45" i="126"/>
  <c r="C45" i="126"/>
  <c r="D45" i="126"/>
  <c r="E45" i="126"/>
  <c r="F45" i="126"/>
  <c r="G45" i="126"/>
  <c r="A46" i="126"/>
  <c r="B46" i="126"/>
  <c r="C46" i="126"/>
  <c r="D46" i="126"/>
  <c r="E46" i="126"/>
  <c r="F46" i="126"/>
  <c r="G46" i="126"/>
  <c r="A47" i="126"/>
  <c r="B47" i="126"/>
  <c r="C47" i="126"/>
  <c r="D47" i="126"/>
  <c r="E47" i="126"/>
  <c r="F47" i="126"/>
  <c r="G47" i="126"/>
  <c r="A48" i="126"/>
  <c r="B48" i="126"/>
  <c r="C48" i="126"/>
  <c r="D48" i="126"/>
  <c r="E48" i="126"/>
  <c r="F48" i="126"/>
  <c r="G48" i="126"/>
  <c r="A49" i="126"/>
  <c r="B49" i="126"/>
  <c r="C49" i="126"/>
  <c r="D49" i="126"/>
  <c r="E49" i="126"/>
  <c r="F49" i="126"/>
  <c r="G49" i="126"/>
  <c r="A50" i="126"/>
  <c r="B50" i="126"/>
  <c r="C50" i="126"/>
  <c r="D50" i="126"/>
  <c r="E50" i="126"/>
  <c r="F50" i="126"/>
  <c r="G50" i="126"/>
  <c r="A51" i="126"/>
  <c r="B51" i="126"/>
  <c r="C51" i="126"/>
  <c r="D51" i="126"/>
  <c r="E51" i="126"/>
  <c r="F51" i="126"/>
  <c r="G51" i="126"/>
  <c r="A52" i="126"/>
  <c r="B52" i="126"/>
  <c r="C52" i="126"/>
  <c r="D52" i="126"/>
  <c r="E52" i="126"/>
  <c r="F52" i="126"/>
  <c r="G52" i="126"/>
  <c r="A53" i="126"/>
  <c r="B53" i="126"/>
  <c r="C53" i="126"/>
  <c r="D53" i="126"/>
  <c r="E53" i="126"/>
  <c r="F53" i="126"/>
  <c r="G53" i="126"/>
  <c r="A54" i="126"/>
  <c r="B54" i="126"/>
  <c r="C54" i="126"/>
  <c r="D54" i="126"/>
  <c r="E54" i="126"/>
  <c r="F54" i="126"/>
  <c r="G54" i="126"/>
  <c r="A55" i="126"/>
  <c r="B55" i="126"/>
  <c r="C55" i="126"/>
  <c r="D55" i="126"/>
  <c r="E55" i="126"/>
  <c r="F55" i="126"/>
  <c r="G55" i="126"/>
  <c r="A56" i="126"/>
  <c r="B56" i="126"/>
  <c r="C56" i="126"/>
  <c r="D56" i="126"/>
  <c r="E56" i="126"/>
  <c r="F56" i="126"/>
  <c r="G56" i="126"/>
  <c r="A57" i="126"/>
  <c r="B57" i="126"/>
  <c r="C57" i="126"/>
  <c r="D57" i="126"/>
  <c r="E57" i="126"/>
  <c r="F57" i="126"/>
  <c r="G57" i="126"/>
  <c r="A58" i="126"/>
  <c r="B58" i="126"/>
  <c r="C58" i="126"/>
  <c r="D58" i="126"/>
  <c r="E58" i="126"/>
  <c r="F58" i="126"/>
  <c r="G58" i="126"/>
  <c r="A59" i="126"/>
  <c r="B59" i="126"/>
  <c r="C59" i="126"/>
  <c r="D59" i="126"/>
  <c r="E59" i="126"/>
  <c r="F59" i="126"/>
  <c r="G59" i="126"/>
  <c r="A60" i="126"/>
  <c r="B60" i="126"/>
  <c r="C60" i="126"/>
  <c r="D60" i="126"/>
  <c r="E60" i="126"/>
  <c r="F60" i="126"/>
  <c r="G60" i="126"/>
  <c r="A61" i="126"/>
  <c r="B61" i="126"/>
  <c r="C61" i="126"/>
  <c r="D61" i="126"/>
  <c r="E61" i="126"/>
  <c r="F61" i="126"/>
  <c r="G61" i="126"/>
  <c r="A62" i="126"/>
  <c r="B62" i="126"/>
  <c r="C62" i="126"/>
  <c r="D62" i="126"/>
  <c r="E62" i="126"/>
  <c r="F62" i="126"/>
  <c r="G62" i="126"/>
  <c r="A63" i="126"/>
  <c r="B63" i="126"/>
  <c r="C63" i="126"/>
  <c r="D63" i="126"/>
  <c r="E63" i="126"/>
  <c r="F63" i="126"/>
  <c r="G63" i="126"/>
  <c r="A64" i="126"/>
  <c r="B64" i="126"/>
  <c r="C64" i="126"/>
  <c r="D64" i="126"/>
  <c r="E64" i="126"/>
  <c r="F64" i="126"/>
  <c r="G64" i="126"/>
  <c r="A65" i="126"/>
  <c r="B65" i="126"/>
  <c r="C65" i="126"/>
  <c r="D65" i="126"/>
  <c r="E65" i="126"/>
  <c r="F65" i="126"/>
  <c r="G65" i="126"/>
  <c r="A66" i="126"/>
  <c r="B66" i="126"/>
  <c r="C66" i="126"/>
  <c r="D66" i="126"/>
  <c r="E66" i="126"/>
  <c r="F66" i="126"/>
  <c r="G66" i="126"/>
  <c r="A67" i="126"/>
  <c r="B67" i="126"/>
  <c r="C67" i="126"/>
  <c r="D67" i="126"/>
  <c r="E67" i="126"/>
  <c r="F67" i="126"/>
  <c r="G67" i="126"/>
  <c r="A68" i="126"/>
  <c r="B68" i="126"/>
  <c r="C68" i="126"/>
  <c r="D68" i="126"/>
  <c r="E68" i="126"/>
  <c r="F68" i="126"/>
  <c r="G68" i="126"/>
  <c r="A69" i="126"/>
  <c r="B69" i="126"/>
  <c r="C69" i="126"/>
  <c r="D69" i="126"/>
  <c r="E69" i="126"/>
  <c r="F69" i="126"/>
  <c r="G69" i="126"/>
  <c r="A70" i="126"/>
  <c r="B70" i="126"/>
  <c r="C70" i="126"/>
  <c r="D70" i="126"/>
  <c r="E70" i="126"/>
  <c r="F70" i="126"/>
  <c r="G70" i="126"/>
  <c r="A71" i="126"/>
  <c r="B71" i="126"/>
  <c r="C71" i="126"/>
  <c r="D71" i="126"/>
  <c r="E71" i="126"/>
  <c r="F71" i="126"/>
  <c r="G71" i="126"/>
  <c r="A72" i="126"/>
  <c r="B72" i="126"/>
  <c r="C72" i="126"/>
  <c r="D72" i="126"/>
  <c r="E72" i="126"/>
  <c r="F72" i="126"/>
  <c r="G72" i="126"/>
  <c r="A73" i="126"/>
  <c r="B73" i="126"/>
  <c r="C73" i="126"/>
  <c r="D73" i="126"/>
  <c r="E73" i="126"/>
  <c r="F73" i="126"/>
  <c r="G73" i="126"/>
  <c r="A74" i="126"/>
  <c r="B74" i="126"/>
  <c r="C74" i="126"/>
  <c r="D74" i="126"/>
  <c r="E74" i="126"/>
  <c r="F74" i="126"/>
  <c r="G74" i="126"/>
  <c r="A75" i="126"/>
  <c r="B75" i="126"/>
  <c r="C75" i="126"/>
  <c r="D75" i="126"/>
  <c r="E75" i="126"/>
  <c r="F75" i="126"/>
  <c r="G75" i="126"/>
  <c r="A76" i="126"/>
  <c r="B76" i="126"/>
  <c r="C76" i="126"/>
  <c r="D76" i="126"/>
  <c r="E76" i="126"/>
  <c r="F76" i="126"/>
  <c r="G76" i="126"/>
  <c r="A77" i="126"/>
  <c r="B77" i="126"/>
  <c r="C77" i="126"/>
  <c r="D77" i="126"/>
  <c r="E77" i="126"/>
  <c r="F77" i="126"/>
  <c r="G77" i="126"/>
  <c r="A78" i="126"/>
  <c r="H78" i="126" s="1"/>
  <c r="B78" i="126"/>
  <c r="C78" i="126"/>
  <c r="D78" i="126"/>
  <c r="E78" i="126"/>
  <c r="F78" i="126"/>
  <c r="G78" i="126"/>
  <c r="A79" i="126"/>
  <c r="B79" i="126"/>
  <c r="C79" i="126"/>
  <c r="D79" i="126"/>
  <c r="E79" i="126"/>
  <c r="F79" i="126"/>
  <c r="G79" i="126"/>
  <c r="A80" i="126"/>
  <c r="B80" i="126"/>
  <c r="C80" i="126"/>
  <c r="D80" i="126"/>
  <c r="E80" i="126"/>
  <c r="F80" i="126"/>
  <c r="G80" i="126"/>
  <c r="A81" i="126"/>
  <c r="B81" i="126"/>
  <c r="C81" i="126"/>
  <c r="D81" i="126"/>
  <c r="E81" i="126"/>
  <c r="F81" i="126"/>
  <c r="G81" i="126"/>
  <c r="A82" i="126"/>
  <c r="B82" i="126"/>
  <c r="C82" i="126"/>
  <c r="D82" i="126"/>
  <c r="E82" i="126"/>
  <c r="F82" i="126"/>
  <c r="G82" i="126"/>
  <c r="A83" i="126"/>
  <c r="B83" i="126"/>
  <c r="C83" i="126"/>
  <c r="D83" i="126"/>
  <c r="E83" i="126"/>
  <c r="F83" i="126"/>
  <c r="G83" i="126"/>
  <c r="A84" i="126"/>
  <c r="B84" i="126"/>
  <c r="C84" i="126"/>
  <c r="D84" i="126"/>
  <c r="E84" i="126"/>
  <c r="F84" i="126"/>
  <c r="G84" i="126"/>
  <c r="A85" i="126"/>
  <c r="B85" i="126"/>
  <c r="C85" i="126"/>
  <c r="D85" i="126"/>
  <c r="E85" i="126"/>
  <c r="F85" i="126"/>
  <c r="G85" i="126"/>
  <c r="A86" i="126"/>
  <c r="B86" i="126"/>
  <c r="C86" i="126"/>
  <c r="D86" i="126"/>
  <c r="E86" i="126"/>
  <c r="F86" i="126"/>
  <c r="G86" i="126"/>
  <c r="A87" i="126"/>
  <c r="B87" i="126"/>
  <c r="C87" i="126"/>
  <c r="D87" i="126"/>
  <c r="E87" i="126"/>
  <c r="F87" i="126"/>
  <c r="G87" i="126"/>
  <c r="A88" i="126"/>
  <c r="B88" i="126"/>
  <c r="C88" i="126"/>
  <c r="D88" i="126"/>
  <c r="E88" i="126"/>
  <c r="F88" i="126"/>
  <c r="G88" i="126"/>
  <c r="A89" i="126"/>
  <c r="B89" i="126"/>
  <c r="C89" i="126"/>
  <c r="D89" i="126"/>
  <c r="E89" i="126"/>
  <c r="F89" i="126"/>
  <c r="G89" i="126"/>
  <c r="A90" i="126"/>
  <c r="B90" i="126"/>
  <c r="C90" i="126"/>
  <c r="D90" i="126"/>
  <c r="E90" i="126"/>
  <c r="F90" i="126"/>
  <c r="G90" i="126"/>
  <c r="A91" i="126"/>
  <c r="B91" i="126"/>
  <c r="C91" i="126"/>
  <c r="D91" i="126"/>
  <c r="E91" i="126"/>
  <c r="F91" i="126"/>
  <c r="G91" i="126"/>
  <c r="A92" i="126"/>
  <c r="B92" i="126"/>
  <c r="C92" i="126"/>
  <c r="D92" i="126"/>
  <c r="E92" i="126"/>
  <c r="F92" i="126"/>
  <c r="G92" i="126"/>
  <c r="A93" i="126"/>
  <c r="B93" i="126"/>
  <c r="C93" i="126"/>
  <c r="D93" i="126"/>
  <c r="E93" i="126"/>
  <c r="F93" i="126"/>
  <c r="G93" i="126"/>
  <c r="A94" i="126"/>
  <c r="B94" i="126"/>
  <c r="C94" i="126"/>
  <c r="D94" i="126"/>
  <c r="E94" i="126"/>
  <c r="F94" i="126"/>
  <c r="G94" i="126"/>
  <c r="A95" i="126"/>
  <c r="B95" i="126"/>
  <c r="C95" i="126"/>
  <c r="D95" i="126"/>
  <c r="E95" i="126"/>
  <c r="F95" i="126"/>
  <c r="G95" i="126"/>
  <c r="A96" i="126"/>
  <c r="B96" i="126"/>
  <c r="C96" i="126"/>
  <c r="D96" i="126"/>
  <c r="E96" i="126"/>
  <c r="F96" i="126"/>
  <c r="G96" i="126"/>
  <c r="A97" i="126"/>
  <c r="B97" i="126"/>
  <c r="C97" i="126"/>
  <c r="D97" i="126"/>
  <c r="E97" i="126"/>
  <c r="F97" i="126"/>
  <c r="G97" i="126"/>
  <c r="A98" i="126"/>
  <c r="B98" i="126"/>
  <c r="C98" i="126"/>
  <c r="D98" i="126"/>
  <c r="E98" i="126"/>
  <c r="F98" i="126"/>
  <c r="G98" i="126"/>
  <c r="A99" i="126"/>
  <c r="B99" i="126"/>
  <c r="C99" i="126"/>
  <c r="D99" i="126"/>
  <c r="E99" i="126"/>
  <c r="F99" i="126"/>
  <c r="G99" i="126"/>
  <c r="A100" i="126"/>
  <c r="B100" i="126"/>
  <c r="C100" i="126"/>
  <c r="D100" i="126"/>
  <c r="E100" i="126"/>
  <c r="F100" i="126"/>
  <c r="G100" i="126"/>
  <c r="A101" i="126"/>
  <c r="B101" i="126"/>
  <c r="C101" i="126"/>
  <c r="D101" i="126"/>
  <c r="E101" i="126"/>
  <c r="F101" i="126"/>
  <c r="G101" i="126"/>
  <c r="A102" i="126"/>
  <c r="B102" i="126"/>
  <c r="C102" i="126"/>
  <c r="D102" i="126"/>
  <c r="E102" i="126"/>
  <c r="F102" i="126"/>
  <c r="G102" i="126"/>
  <c r="A103" i="126"/>
  <c r="B103" i="126"/>
  <c r="C103" i="126"/>
  <c r="D103" i="126"/>
  <c r="E103" i="126"/>
  <c r="F103" i="126"/>
  <c r="G103" i="126"/>
  <c r="A104" i="126"/>
  <c r="B104" i="126"/>
  <c r="C104" i="126"/>
  <c r="D104" i="126"/>
  <c r="E104" i="126"/>
  <c r="F104" i="126"/>
  <c r="G104" i="126"/>
  <c r="A105" i="126"/>
  <c r="B105" i="126"/>
  <c r="C105" i="126"/>
  <c r="D105" i="126"/>
  <c r="E105" i="126"/>
  <c r="F105" i="126"/>
  <c r="G105" i="126"/>
  <c r="A106" i="126"/>
  <c r="B106" i="126"/>
  <c r="C106" i="126"/>
  <c r="D106" i="126"/>
  <c r="E106" i="126"/>
  <c r="F106" i="126"/>
  <c r="G106" i="126"/>
  <c r="A107" i="126"/>
  <c r="B107" i="126"/>
  <c r="C107" i="126"/>
  <c r="D107" i="126"/>
  <c r="E107" i="126"/>
  <c r="F107" i="126"/>
  <c r="G107" i="126"/>
  <c r="A108" i="126"/>
  <c r="B108" i="126"/>
  <c r="C108" i="126"/>
  <c r="D108" i="126"/>
  <c r="E108" i="126"/>
  <c r="F108" i="126"/>
  <c r="G108" i="126"/>
  <c r="A109" i="126"/>
  <c r="B109" i="126"/>
  <c r="C109" i="126"/>
  <c r="D109" i="126"/>
  <c r="E109" i="126"/>
  <c r="F109" i="126"/>
  <c r="G109" i="126"/>
  <c r="A110" i="126"/>
  <c r="B110" i="126"/>
  <c r="C110" i="126"/>
  <c r="D110" i="126"/>
  <c r="E110" i="126"/>
  <c r="F110" i="126"/>
  <c r="G110" i="126"/>
  <c r="A111" i="126"/>
  <c r="B111" i="126"/>
  <c r="C111" i="126"/>
  <c r="D111" i="126"/>
  <c r="E111" i="126"/>
  <c r="F111" i="126"/>
  <c r="G111" i="126"/>
  <c r="A112" i="126"/>
  <c r="B112" i="126"/>
  <c r="C112" i="126"/>
  <c r="D112" i="126"/>
  <c r="E112" i="126"/>
  <c r="F112" i="126"/>
  <c r="G112" i="126"/>
  <c r="A113" i="126"/>
  <c r="B113" i="126"/>
  <c r="C113" i="126"/>
  <c r="D113" i="126"/>
  <c r="E113" i="126"/>
  <c r="F113" i="126"/>
  <c r="G113" i="126"/>
  <c r="A114" i="126"/>
  <c r="B114" i="126"/>
  <c r="C114" i="126"/>
  <c r="D114" i="126"/>
  <c r="E114" i="126"/>
  <c r="F114" i="126"/>
  <c r="G114" i="126"/>
  <c r="A115" i="126"/>
  <c r="B115" i="126"/>
  <c r="C115" i="126"/>
  <c r="D115" i="126"/>
  <c r="E115" i="126"/>
  <c r="F115" i="126"/>
  <c r="G115" i="126"/>
  <c r="A116" i="126"/>
  <c r="B116" i="126"/>
  <c r="C116" i="126"/>
  <c r="D116" i="126"/>
  <c r="E116" i="126"/>
  <c r="F116" i="126"/>
  <c r="G116" i="126"/>
  <c r="A117" i="126"/>
  <c r="B117" i="126"/>
  <c r="C117" i="126"/>
  <c r="D117" i="126"/>
  <c r="E117" i="126"/>
  <c r="F117" i="126"/>
  <c r="G117" i="126"/>
  <c r="A118" i="126"/>
  <c r="B118" i="126"/>
  <c r="C118" i="126"/>
  <c r="D118" i="126"/>
  <c r="E118" i="126"/>
  <c r="F118" i="126"/>
  <c r="G118" i="126"/>
  <c r="A119" i="126"/>
  <c r="B119" i="126"/>
  <c r="C119" i="126"/>
  <c r="D119" i="126"/>
  <c r="E119" i="126"/>
  <c r="F119" i="126"/>
  <c r="G119" i="126"/>
  <c r="A120" i="126"/>
  <c r="B120" i="126"/>
  <c r="C120" i="126"/>
  <c r="D120" i="126"/>
  <c r="E120" i="126"/>
  <c r="F120" i="126"/>
  <c r="G120" i="126"/>
  <c r="A121" i="126"/>
  <c r="B121" i="126"/>
  <c r="C121" i="126"/>
  <c r="D121" i="126"/>
  <c r="E121" i="126"/>
  <c r="F121" i="126"/>
  <c r="G121" i="126"/>
  <c r="A122" i="126"/>
  <c r="B122" i="126"/>
  <c r="C122" i="126"/>
  <c r="D122" i="126"/>
  <c r="E122" i="126"/>
  <c r="F122" i="126"/>
  <c r="G122" i="126"/>
  <c r="A123" i="126"/>
  <c r="B123" i="126"/>
  <c r="C123" i="126"/>
  <c r="D123" i="126"/>
  <c r="E123" i="126"/>
  <c r="F123" i="126"/>
  <c r="G123" i="126"/>
  <c r="A124" i="126"/>
  <c r="B124" i="126"/>
  <c r="C124" i="126"/>
  <c r="D124" i="126"/>
  <c r="E124" i="126"/>
  <c r="F124" i="126"/>
  <c r="G124" i="126"/>
  <c r="A125" i="126"/>
  <c r="B125" i="126"/>
  <c r="C125" i="126"/>
  <c r="D125" i="126"/>
  <c r="E125" i="126"/>
  <c r="F125" i="126"/>
  <c r="G125" i="126"/>
  <c r="A126" i="126"/>
  <c r="B126" i="126"/>
  <c r="C126" i="126"/>
  <c r="D126" i="126"/>
  <c r="E126" i="126"/>
  <c r="F126" i="126"/>
  <c r="G126" i="126"/>
  <c r="A127" i="126"/>
  <c r="B127" i="126"/>
  <c r="C127" i="126"/>
  <c r="D127" i="126"/>
  <c r="E127" i="126"/>
  <c r="F127" i="126"/>
  <c r="G127" i="126"/>
  <c r="A128" i="126"/>
  <c r="B128" i="126"/>
  <c r="C128" i="126"/>
  <c r="D128" i="126"/>
  <c r="E128" i="126"/>
  <c r="F128" i="126"/>
  <c r="G128" i="126"/>
  <c r="A129" i="126"/>
  <c r="B129" i="126"/>
  <c r="C129" i="126"/>
  <c r="D129" i="126"/>
  <c r="E129" i="126"/>
  <c r="F129" i="126"/>
  <c r="G129" i="126"/>
  <c r="A130" i="126"/>
  <c r="B130" i="126"/>
  <c r="C130" i="126"/>
  <c r="D130" i="126"/>
  <c r="E130" i="126"/>
  <c r="F130" i="126"/>
  <c r="G130" i="126"/>
  <c r="A131" i="126"/>
  <c r="B131" i="126"/>
  <c r="C131" i="126"/>
  <c r="D131" i="126"/>
  <c r="E131" i="126"/>
  <c r="F131" i="126"/>
  <c r="G131" i="126"/>
  <c r="A132" i="126"/>
  <c r="B132" i="126"/>
  <c r="C132" i="126"/>
  <c r="D132" i="126"/>
  <c r="E132" i="126"/>
  <c r="F132" i="126"/>
  <c r="G132" i="126"/>
  <c r="A133" i="126"/>
  <c r="B133" i="126"/>
  <c r="C133" i="126"/>
  <c r="D133" i="126"/>
  <c r="E133" i="126"/>
  <c r="F133" i="126"/>
  <c r="G133" i="126"/>
  <c r="A134" i="126"/>
  <c r="B134" i="126"/>
  <c r="C134" i="126"/>
  <c r="D134" i="126"/>
  <c r="E134" i="126"/>
  <c r="F134" i="126"/>
  <c r="G134" i="126"/>
  <c r="A135" i="126"/>
  <c r="B135" i="126"/>
  <c r="C135" i="126"/>
  <c r="D135" i="126"/>
  <c r="E135" i="126"/>
  <c r="F135" i="126"/>
  <c r="G135" i="126"/>
  <c r="A136" i="126"/>
  <c r="B136" i="126"/>
  <c r="C136" i="126"/>
  <c r="D136" i="126"/>
  <c r="E136" i="126"/>
  <c r="F136" i="126"/>
  <c r="G136" i="126"/>
  <c r="A137" i="126"/>
  <c r="B137" i="126"/>
  <c r="C137" i="126"/>
  <c r="D137" i="126"/>
  <c r="E137" i="126"/>
  <c r="F137" i="126"/>
  <c r="G137" i="126"/>
  <c r="A138" i="126"/>
  <c r="B138" i="126"/>
  <c r="C138" i="126"/>
  <c r="D138" i="126"/>
  <c r="E138" i="126"/>
  <c r="F138" i="126"/>
  <c r="G138" i="126"/>
  <c r="A139" i="126"/>
  <c r="B139" i="126"/>
  <c r="C139" i="126"/>
  <c r="D139" i="126"/>
  <c r="E139" i="126"/>
  <c r="F139" i="126"/>
  <c r="G139" i="126"/>
  <c r="A140" i="126"/>
  <c r="B140" i="126"/>
  <c r="C140" i="126"/>
  <c r="D140" i="126"/>
  <c r="E140" i="126"/>
  <c r="F140" i="126"/>
  <c r="G140" i="126"/>
  <c r="A141" i="126"/>
  <c r="B141" i="126"/>
  <c r="C141" i="126"/>
  <c r="D141" i="126"/>
  <c r="E141" i="126"/>
  <c r="F141" i="126"/>
  <c r="G141" i="126"/>
  <c r="A142" i="126"/>
  <c r="B142" i="126"/>
  <c r="C142" i="126"/>
  <c r="D142" i="126"/>
  <c r="E142" i="126"/>
  <c r="F142" i="126"/>
  <c r="G142" i="126"/>
  <c r="A143" i="126"/>
  <c r="B143" i="126"/>
  <c r="C143" i="126"/>
  <c r="D143" i="126"/>
  <c r="E143" i="126"/>
  <c r="F143" i="126"/>
  <c r="G143" i="126"/>
  <c r="A144" i="126"/>
  <c r="B144" i="126"/>
  <c r="C144" i="126"/>
  <c r="D144" i="126"/>
  <c r="E144" i="126"/>
  <c r="F144" i="126"/>
  <c r="G144" i="126"/>
  <c r="A145" i="126"/>
  <c r="B145" i="126"/>
  <c r="C145" i="126"/>
  <c r="D145" i="126"/>
  <c r="E145" i="126"/>
  <c r="F145" i="126"/>
  <c r="G145" i="126"/>
  <c r="A146" i="126"/>
  <c r="B146" i="126"/>
  <c r="C146" i="126"/>
  <c r="D146" i="126"/>
  <c r="E146" i="126"/>
  <c r="F146" i="126"/>
  <c r="G146" i="126"/>
  <c r="A147" i="126"/>
  <c r="B147" i="126"/>
  <c r="C147" i="126"/>
  <c r="D147" i="126"/>
  <c r="E147" i="126"/>
  <c r="F147" i="126"/>
  <c r="G147" i="126"/>
  <c r="A148" i="126"/>
  <c r="B148" i="126"/>
  <c r="C148" i="126"/>
  <c r="D148" i="126"/>
  <c r="E148" i="126"/>
  <c r="F148" i="126"/>
  <c r="G148" i="126"/>
  <c r="A149" i="126"/>
  <c r="B149" i="126"/>
  <c r="C149" i="126"/>
  <c r="D149" i="126"/>
  <c r="E149" i="126"/>
  <c r="F149" i="126"/>
  <c r="G149" i="126"/>
  <c r="A1" i="126"/>
  <c r="A2" i="125"/>
  <c r="B2" i="125"/>
  <c r="C2" i="125"/>
  <c r="D2" i="125"/>
  <c r="E2" i="125"/>
  <c r="F2" i="125"/>
  <c r="G2" i="125"/>
  <c r="A3" i="125"/>
  <c r="B3" i="125"/>
  <c r="C3" i="125"/>
  <c r="D3" i="125"/>
  <c r="E3" i="125"/>
  <c r="F3" i="125"/>
  <c r="G3" i="125"/>
  <c r="A4" i="125"/>
  <c r="B4" i="125"/>
  <c r="C4" i="125"/>
  <c r="D4" i="125"/>
  <c r="E4" i="125"/>
  <c r="F4" i="125"/>
  <c r="G4" i="125"/>
  <c r="A5" i="125"/>
  <c r="B5" i="125"/>
  <c r="C5" i="125"/>
  <c r="D5" i="125"/>
  <c r="E5" i="125"/>
  <c r="F5" i="125"/>
  <c r="G5" i="125"/>
  <c r="A6" i="125"/>
  <c r="B6" i="125"/>
  <c r="C6" i="125"/>
  <c r="D6" i="125"/>
  <c r="E6" i="125"/>
  <c r="F6" i="125"/>
  <c r="G6" i="125"/>
  <c r="A7" i="125"/>
  <c r="B7" i="125"/>
  <c r="C7" i="125"/>
  <c r="D7" i="125"/>
  <c r="E7" i="125"/>
  <c r="F7" i="125"/>
  <c r="G7" i="125"/>
  <c r="A8" i="125"/>
  <c r="B8" i="125"/>
  <c r="C8" i="125"/>
  <c r="D8" i="125"/>
  <c r="E8" i="125"/>
  <c r="F8" i="125"/>
  <c r="G8" i="125"/>
  <c r="A9" i="125"/>
  <c r="B9" i="125"/>
  <c r="C9" i="125"/>
  <c r="D9" i="125"/>
  <c r="E9" i="125"/>
  <c r="F9" i="125"/>
  <c r="G9" i="125"/>
  <c r="A10" i="125"/>
  <c r="B10" i="125"/>
  <c r="C10" i="125"/>
  <c r="D10" i="125"/>
  <c r="E10" i="125"/>
  <c r="F10" i="125"/>
  <c r="G10" i="125"/>
  <c r="A11" i="125"/>
  <c r="B11" i="125"/>
  <c r="C11" i="125"/>
  <c r="D11" i="125"/>
  <c r="E11" i="125"/>
  <c r="F11" i="125"/>
  <c r="G11" i="125"/>
  <c r="A12" i="125"/>
  <c r="B12" i="125"/>
  <c r="C12" i="125"/>
  <c r="D12" i="125"/>
  <c r="E12" i="125"/>
  <c r="F12" i="125"/>
  <c r="G12" i="125"/>
  <c r="A13" i="125"/>
  <c r="B13" i="125"/>
  <c r="C13" i="125"/>
  <c r="D13" i="125"/>
  <c r="E13" i="125"/>
  <c r="F13" i="125"/>
  <c r="G13" i="125"/>
  <c r="A14" i="125"/>
  <c r="B14" i="125"/>
  <c r="C14" i="125"/>
  <c r="D14" i="125"/>
  <c r="E14" i="125"/>
  <c r="F14" i="125"/>
  <c r="G14" i="125"/>
  <c r="A15" i="125"/>
  <c r="B15" i="125"/>
  <c r="C15" i="125"/>
  <c r="D15" i="125"/>
  <c r="E15" i="125"/>
  <c r="F15" i="125"/>
  <c r="G15" i="125"/>
  <c r="A16" i="125"/>
  <c r="B16" i="125"/>
  <c r="C16" i="125"/>
  <c r="D16" i="125"/>
  <c r="E16" i="125"/>
  <c r="F16" i="125"/>
  <c r="G16" i="125"/>
  <c r="A17" i="125"/>
  <c r="B17" i="125"/>
  <c r="C17" i="125"/>
  <c r="D17" i="125"/>
  <c r="E17" i="125"/>
  <c r="F17" i="125"/>
  <c r="G17" i="125"/>
  <c r="A18" i="125"/>
  <c r="B18" i="125"/>
  <c r="C18" i="125"/>
  <c r="D18" i="125"/>
  <c r="E18" i="125"/>
  <c r="F18" i="125"/>
  <c r="G18" i="125"/>
  <c r="A19" i="125"/>
  <c r="B19" i="125"/>
  <c r="C19" i="125"/>
  <c r="D19" i="125"/>
  <c r="E19" i="125"/>
  <c r="F19" i="125"/>
  <c r="G19" i="125"/>
  <c r="A20" i="125"/>
  <c r="B20" i="125"/>
  <c r="C20" i="125"/>
  <c r="D20" i="125"/>
  <c r="E20" i="125"/>
  <c r="F20" i="125"/>
  <c r="G20" i="125"/>
  <c r="A21" i="125"/>
  <c r="B21" i="125"/>
  <c r="C21" i="125"/>
  <c r="D21" i="125"/>
  <c r="E21" i="125"/>
  <c r="F21" i="125"/>
  <c r="G21" i="125"/>
  <c r="A22" i="125"/>
  <c r="B22" i="125"/>
  <c r="C22" i="125"/>
  <c r="D22" i="125"/>
  <c r="E22" i="125"/>
  <c r="F22" i="125"/>
  <c r="G22" i="125"/>
  <c r="A23" i="125"/>
  <c r="B23" i="125"/>
  <c r="C23" i="125"/>
  <c r="D23" i="125"/>
  <c r="E23" i="125"/>
  <c r="F23" i="125"/>
  <c r="G23" i="125"/>
  <c r="A24" i="125"/>
  <c r="B24" i="125"/>
  <c r="C24" i="125"/>
  <c r="D24" i="125"/>
  <c r="E24" i="125"/>
  <c r="F24" i="125"/>
  <c r="G24" i="125"/>
  <c r="A25" i="125"/>
  <c r="B25" i="125"/>
  <c r="C25" i="125"/>
  <c r="D25" i="125"/>
  <c r="E25" i="125"/>
  <c r="F25" i="125"/>
  <c r="G25" i="125"/>
  <c r="A26" i="125"/>
  <c r="B26" i="125"/>
  <c r="C26" i="125"/>
  <c r="D26" i="125"/>
  <c r="E26" i="125"/>
  <c r="F26" i="125"/>
  <c r="G26" i="125"/>
  <c r="A27" i="125"/>
  <c r="B27" i="125"/>
  <c r="C27" i="125"/>
  <c r="D27" i="125"/>
  <c r="E27" i="125"/>
  <c r="F27" i="125"/>
  <c r="G27" i="125"/>
  <c r="A28" i="125"/>
  <c r="B28" i="125"/>
  <c r="C28" i="125"/>
  <c r="D28" i="125"/>
  <c r="E28" i="125"/>
  <c r="F28" i="125"/>
  <c r="G28" i="125"/>
  <c r="A29" i="125"/>
  <c r="B29" i="125"/>
  <c r="C29" i="125"/>
  <c r="D29" i="125"/>
  <c r="E29" i="125"/>
  <c r="F29" i="125"/>
  <c r="G29" i="125"/>
  <c r="A30" i="125"/>
  <c r="B30" i="125"/>
  <c r="C30" i="125"/>
  <c r="D30" i="125"/>
  <c r="E30" i="125"/>
  <c r="F30" i="125"/>
  <c r="G30" i="125"/>
  <c r="A31" i="125"/>
  <c r="B31" i="125"/>
  <c r="C31" i="125"/>
  <c r="D31" i="125"/>
  <c r="E31" i="125"/>
  <c r="F31" i="125"/>
  <c r="G31" i="125"/>
  <c r="A32" i="125"/>
  <c r="B32" i="125"/>
  <c r="C32" i="125"/>
  <c r="D32" i="125"/>
  <c r="E32" i="125"/>
  <c r="F32" i="125"/>
  <c r="G32" i="125"/>
  <c r="A33" i="125"/>
  <c r="B33" i="125"/>
  <c r="C33" i="125"/>
  <c r="D33" i="125"/>
  <c r="E33" i="125"/>
  <c r="F33" i="125"/>
  <c r="G33" i="125"/>
  <c r="A34" i="125"/>
  <c r="B34" i="125"/>
  <c r="C34" i="125"/>
  <c r="D34" i="125"/>
  <c r="E34" i="125"/>
  <c r="F34" i="125"/>
  <c r="G34" i="125"/>
  <c r="A35" i="125"/>
  <c r="B35" i="125"/>
  <c r="C35" i="125"/>
  <c r="D35" i="125"/>
  <c r="E35" i="125"/>
  <c r="F35" i="125"/>
  <c r="G35" i="125"/>
  <c r="A36" i="125"/>
  <c r="B36" i="125"/>
  <c r="C36" i="125"/>
  <c r="D36" i="125"/>
  <c r="E36" i="125"/>
  <c r="F36" i="125"/>
  <c r="G36" i="125"/>
  <c r="A37" i="125"/>
  <c r="B37" i="125"/>
  <c r="C37" i="125"/>
  <c r="D37" i="125"/>
  <c r="E37" i="125"/>
  <c r="F37" i="125"/>
  <c r="G37" i="125"/>
  <c r="A38" i="125"/>
  <c r="B38" i="125"/>
  <c r="C38" i="125"/>
  <c r="D38" i="125"/>
  <c r="E38" i="125"/>
  <c r="F38" i="125"/>
  <c r="G38" i="125"/>
  <c r="A39" i="125"/>
  <c r="B39" i="125"/>
  <c r="C39" i="125"/>
  <c r="D39" i="125"/>
  <c r="E39" i="125"/>
  <c r="F39" i="125"/>
  <c r="G39" i="125"/>
  <c r="A40" i="125"/>
  <c r="B40" i="125"/>
  <c r="C40" i="125"/>
  <c r="D40" i="125"/>
  <c r="E40" i="125"/>
  <c r="F40" i="125"/>
  <c r="G40" i="125"/>
  <c r="A41" i="125"/>
  <c r="B41" i="125"/>
  <c r="C41" i="125"/>
  <c r="D41" i="125"/>
  <c r="E41" i="125"/>
  <c r="F41" i="125"/>
  <c r="G41" i="125"/>
  <c r="A42" i="125"/>
  <c r="B42" i="125"/>
  <c r="C42" i="125"/>
  <c r="D42" i="125"/>
  <c r="E42" i="125"/>
  <c r="F42" i="125"/>
  <c r="G42" i="125"/>
  <c r="A43" i="125"/>
  <c r="B43" i="125"/>
  <c r="C43" i="125"/>
  <c r="D43" i="125"/>
  <c r="E43" i="125"/>
  <c r="F43" i="125"/>
  <c r="G43" i="125"/>
  <c r="A44" i="125"/>
  <c r="B44" i="125"/>
  <c r="C44" i="125"/>
  <c r="D44" i="125"/>
  <c r="E44" i="125"/>
  <c r="F44" i="125"/>
  <c r="G44" i="125"/>
  <c r="A45" i="125"/>
  <c r="B45" i="125"/>
  <c r="C45" i="125"/>
  <c r="D45" i="125"/>
  <c r="E45" i="125"/>
  <c r="F45" i="125"/>
  <c r="G45" i="125"/>
  <c r="A46" i="125"/>
  <c r="B46" i="125"/>
  <c r="C46" i="125"/>
  <c r="D46" i="125"/>
  <c r="E46" i="125"/>
  <c r="F46" i="125"/>
  <c r="G46" i="125"/>
  <c r="A47" i="125"/>
  <c r="B47" i="125"/>
  <c r="C47" i="125"/>
  <c r="D47" i="125"/>
  <c r="E47" i="125"/>
  <c r="F47" i="125"/>
  <c r="G47" i="125"/>
  <c r="A48" i="125"/>
  <c r="B48" i="125"/>
  <c r="C48" i="125"/>
  <c r="D48" i="125"/>
  <c r="E48" i="125"/>
  <c r="F48" i="125"/>
  <c r="G48" i="125"/>
  <c r="A49" i="125"/>
  <c r="B49" i="125"/>
  <c r="C49" i="125"/>
  <c r="D49" i="125"/>
  <c r="E49" i="125"/>
  <c r="F49" i="125"/>
  <c r="G49" i="125"/>
  <c r="A50" i="125"/>
  <c r="B50" i="125"/>
  <c r="C50" i="125"/>
  <c r="D50" i="125"/>
  <c r="E50" i="125"/>
  <c r="F50" i="125"/>
  <c r="G50" i="125"/>
  <c r="A51" i="125"/>
  <c r="B51" i="125"/>
  <c r="C51" i="125"/>
  <c r="D51" i="125"/>
  <c r="E51" i="125"/>
  <c r="F51" i="125"/>
  <c r="G51" i="125"/>
  <c r="A52" i="125"/>
  <c r="B52" i="125"/>
  <c r="C52" i="125"/>
  <c r="D52" i="125"/>
  <c r="E52" i="125"/>
  <c r="F52" i="125"/>
  <c r="G52" i="125"/>
  <c r="A53" i="125"/>
  <c r="B53" i="125"/>
  <c r="C53" i="125"/>
  <c r="D53" i="125"/>
  <c r="E53" i="125"/>
  <c r="F53" i="125"/>
  <c r="G53" i="125"/>
  <c r="A54" i="125"/>
  <c r="B54" i="125"/>
  <c r="C54" i="125"/>
  <c r="D54" i="125"/>
  <c r="E54" i="125"/>
  <c r="F54" i="125"/>
  <c r="G54" i="125"/>
  <c r="A55" i="125"/>
  <c r="B55" i="125"/>
  <c r="C55" i="125"/>
  <c r="D55" i="125"/>
  <c r="E55" i="125"/>
  <c r="F55" i="125"/>
  <c r="G55" i="125"/>
  <c r="A56" i="125"/>
  <c r="B56" i="125"/>
  <c r="C56" i="125"/>
  <c r="D56" i="125"/>
  <c r="E56" i="125"/>
  <c r="F56" i="125"/>
  <c r="G56" i="125"/>
  <c r="A57" i="125"/>
  <c r="B57" i="125"/>
  <c r="C57" i="125"/>
  <c r="D57" i="125"/>
  <c r="E57" i="125"/>
  <c r="F57" i="125"/>
  <c r="G57" i="125"/>
  <c r="A58" i="125"/>
  <c r="B58" i="125"/>
  <c r="C58" i="125"/>
  <c r="D58" i="125"/>
  <c r="E58" i="125"/>
  <c r="F58" i="125"/>
  <c r="G58" i="125"/>
  <c r="A59" i="125"/>
  <c r="B59" i="125"/>
  <c r="C59" i="125"/>
  <c r="D59" i="125"/>
  <c r="E59" i="125"/>
  <c r="F59" i="125"/>
  <c r="G59" i="125"/>
  <c r="A60" i="125"/>
  <c r="B60" i="125"/>
  <c r="C60" i="125"/>
  <c r="D60" i="125"/>
  <c r="E60" i="125"/>
  <c r="F60" i="125"/>
  <c r="G60" i="125"/>
  <c r="A61" i="125"/>
  <c r="B61" i="125"/>
  <c r="C61" i="125"/>
  <c r="D61" i="125"/>
  <c r="E61" i="125"/>
  <c r="F61" i="125"/>
  <c r="G61" i="125"/>
  <c r="A62" i="125"/>
  <c r="B62" i="125"/>
  <c r="C62" i="125"/>
  <c r="D62" i="125"/>
  <c r="E62" i="125"/>
  <c r="F62" i="125"/>
  <c r="G62" i="125"/>
  <c r="A63" i="125"/>
  <c r="B63" i="125"/>
  <c r="C63" i="125"/>
  <c r="D63" i="125"/>
  <c r="E63" i="125"/>
  <c r="F63" i="125"/>
  <c r="G63" i="125"/>
  <c r="A64" i="125"/>
  <c r="B64" i="125"/>
  <c r="C64" i="125"/>
  <c r="D64" i="125"/>
  <c r="E64" i="125"/>
  <c r="F64" i="125"/>
  <c r="G64" i="125"/>
  <c r="A65" i="125"/>
  <c r="B65" i="125"/>
  <c r="C65" i="125"/>
  <c r="D65" i="125"/>
  <c r="E65" i="125"/>
  <c r="F65" i="125"/>
  <c r="G65" i="125"/>
  <c r="A66" i="125"/>
  <c r="B66" i="125"/>
  <c r="C66" i="125"/>
  <c r="D66" i="125"/>
  <c r="E66" i="125"/>
  <c r="F66" i="125"/>
  <c r="G66" i="125"/>
  <c r="A67" i="125"/>
  <c r="B67" i="125"/>
  <c r="C67" i="125"/>
  <c r="D67" i="125"/>
  <c r="E67" i="125"/>
  <c r="F67" i="125"/>
  <c r="G67" i="125"/>
  <c r="A68" i="125"/>
  <c r="B68" i="125"/>
  <c r="C68" i="125"/>
  <c r="D68" i="125"/>
  <c r="E68" i="125"/>
  <c r="F68" i="125"/>
  <c r="G68" i="125"/>
  <c r="A69" i="125"/>
  <c r="B69" i="125"/>
  <c r="C69" i="125"/>
  <c r="D69" i="125"/>
  <c r="E69" i="125"/>
  <c r="F69" i="125"/>
  <c r="G69" i="125"/>
  <c r="A70" i="125"/>
  <c r="B70" i="125"/>
  <c r="C70" i="125"/>
  <c r="D70" i="125"/>
  <c r="E70" i="125"/>
  <c r="F70" i="125"/>
  <c r="G70" i="125"/>
  <c r="A71" i="125"/>
  <c r="B71" i="125"/>
  <c r="C71" i="125"/>
  <c r="D71" i="125"/>
  <c r="E71" i="125"/>
  <c r="F71" i="125"/>
  <c r="G71" i="125"/>
  <c r="A72" i="125"/>
  <c r="B72" i="125"/>
  <c r="C72" i="125"/>
  <c r="D72" i="125"/>
  <c r="E72" i="125"/>
  <c r="F72" i="125"/>
  <c r="G72" i="125"/>
  <c r="A73" i="125"/>
  <c r="B73" i="125"/>
  <c r="C73" i="125"/>
  <c r="D73" i="125"/>
  <c r="E73" i="125"/>
  <c r="F73" i="125"/>
  <c r="G73" i="125"/>
  <c r="A74" i="125"/>
  <c r="B74" i="125"/>
  <c r="C74" i="125"/>
  <c r="D74" i="125"/>
  <c r="E74" i="125"/>
  <c r="F74" i="125"/>
  <c r="G74" i="125"/>
  <c r="A75" i="125"/>
  <c r="B75" i="125"/>
  <c r="C75" i="125"/>
  <c r="D75" i="125"/>
  <c r="E75" i="125"/>
  <c r="F75" i="125"/>
  <c r="G75" i="125"/>
  <c r="A76" i="125"/>
  <c r="B76" i="125"/>
  <c r="C76" i="125"/>
  <c r="D76" i="125"/>
  <c r="E76" i="125"/>
  <c r="F76" i="125"/>
  <c r="G76" i="125"/>
  <c r="A77" i="125"/>
  <c r="B77" i="125"/>
  <c r="C77" i="125"/>
  <c r="D77" i="125"/>
  <c r="E77" i="125"/>
  <c r="F77" i="125"/>
  <c r="G77" i="125"/>
  <c r="A78" i="125"/>
  <c r="B78" i="125"/>
  <c r="C78" i="125"/>
  <c r="D78" i="125"/>
  <c r="E78" i="125"/>
  <c r="F78" i="125"/>
  <c r="G78" i="125"/>
  <c r="A79" i="125"/>
  <c r="B79" i="125"/>
  <c r="C79" i="125"/>
  <c r="D79" i="125"/>
  <c r="E79" i="125"/>
  <c r="F79" i="125"/>
  <c r="G79" i="125"/>
  <c r="A80" i="125"/>
  <c r="B80" i="125"/>
  <c r="C80" i="125"/>
  <c r="D80" i="125"/>
  <c r="E80" i="125"/>
  <c r="F80" i="125"/>
  <c r="G80" i="125"/>
  <c r="A81" i="125"/>
  <c r="B81" i="125"/>
  <c r="C81" i="125"/>
  <c r="D81" i="125"/>
  <c r="E81" i="125"/>
  <c r="F81" i="125"/>
  <c r="G81" i="125"/>
  <c r="A82" i="125"/>
  <c r="B82" i="125"/>
  <c r="C82" i="125"/>
  <c r="D82" i="125"/>
  <c r="E82" i="125"/>
  <c r="F82" i="125"/>
  <c r="G82" i="125"/>
  <c r="A83" i="125"/>
  <c r="B83" i="125"/>
  <c r="C83" i="125"/>
  <c r="D83" i="125"/>
  <c r="E83" i="125"/>
  <c r="F83" i="125"/>
  <c r="G83" i="125"/>
  <c r="A84" i="125"/>
  <c r="B84" i="125"/>
  <c r="C84" i="125"/>
  <c r="D84" i="125"/>
  <c r="E84" i="125"/>
  <c r="F84" i="125"/>
  <c r="G84" i="125"/>
  <c r="A85" i="125"/>
  <c r="B85" i="125"/>
  <c r="C85" i="125"/>
  <c r="D85" i="125"/>
  <c r="E85" i="125"/>
  <c r="F85" i="125"/>
  <c r="G85" i="125"/>
  <c r="A86" i="125"/>
  <c r="B86" i="125"/>
  <c r="C86" i="125"/>
  <c r="D86" i="125"/>
  <c r="E86" i="125"/>
  <c r="F86" i="125"/>
  <c r="G86" i="125"/>
  <c r="A87" i="125"/>
  <c r="B87" i="125"/>
  <c r="C87" i="125"/>
  <c r="D87" i="125"/>
  <c r="E87" i="125"/>
  <c r="F87" i="125"/>
  <c r="G87" i="125"/>
  <c r="A88" i="125"/>
  <c r="B88" i="125"/>
  <c r="C88" i="125"/>
  <c r="D88" i="125"/>
  <c r="E88" i="125"/>
  <c r="F88" i="125"/>
  <c r="G88" i="125"/>
  <c r="A89" i="125"/>
  <c r="B89" i="125"/>
  <c r="C89" i="125"/>
  <c r="D89" i="125"/>
  <c r="E89" i="125"/>
  <c r="F89" i="125"/>
  <c r="G89" i="125"/>
  <c r="A90" i="125"/>
  <c r="B90" i="125"/>
  <c r="C90" i="125"/>
  <c r="D90" i="125"/>
  <c r="E90" i="125"/>
  <c r="F90" i="125"/>
  <c r="G90" i="125"/>
  <c r="A91" i="125"/>
  <c r="B91" i="125"/>
  <c r="C91" i="125"/>
  <c r="D91" i="125"/>
  <c r="E91" i="125"/>
  <c r="F91" i="125"/>
  <c r="G91" i="125"/>
  <c r="A92" i="125"/>
  <c r="B92" i="125"/>
  <c r="C92" i="125"/>
  <c r="D92" i="125"/>
  <c r="E92" i="125"/>
  <c r="F92" i="125"/>
  <c r="G92" i="125"/>
  <c r="A93" i="125"/>
  <c r="B93" i="125"/>
  <c r="C93" i="125"/>
  <c r="D93" i="125"/>
  <c r="E93" i="125"/>
  <c r="F93" i="125"/>
  <c r="G93" i="125"/>
  <c r="A94" i="125"/>
  <c r="B94" i="125"/>
  <c r="C94" i="125"/>
  <c r="D94" i="125"/>
  <c r="E94" i="125"/>
  <c r="F94" i="125"/>
  <c r="G94" i="125"/>
  <c r="A95" i="125"/>
  <c r="B95" i="125"/>
  <c r="C95" i="125"/>
  <c r="D95" i="125"/>
  <c r="E95" i="125"/>
  <c r="F95" i="125"/>
  <c r="G95" i="125"/>
  <c r="A96" i="125"/>
  <c r="B96" i="125"/>
  <c r="C96" i="125"/>
  <c r="D96" i="125"/>
  <c r="E96" i="125"/>
  <c r="F96" i="125"/>
  <c r="G96" i="125"/>
  <c r="A97" i="125"/>
  <c r="B97" i="125"/>
  <c r="C97" i="125"/>
  <c r="D97" i="125"/>
  <c r="E97" i="125"/>
  <c r="F97" i="125"/>
  <c r="G97" i="125"/>
  <c r="A98" i="125"/>
  <c r="B98" i="125"/>
  <c r="C98" i="125"/>
  <c r="D98" i="125"/>
  <c r="E98" i="125"/>
  <c r="F98" i="125"/>
  <c r="G98" i="125"/>
  <c r="A99" i="125"/>
  <c r="B99" i="125"/>
  <c r="C99" i="125"/>
  <c r="D99" i="125"/>
  <c r="E99" i="125"/>
  <c r="F99" i="125"/>
  <c r="G99" i="125"/>
  <c r="A100" i="125"/>
  <c r="B100" i="125"/>
  <c r="C100" i="125"/>
  <c r="D100" i="125"/>
  <c r="E100" i="125"/>
  <c r="F100" i="125"/>
  <c r="G100" i="125"/>
  <c r="A101" i="125"/>
  <c r="B101" i="125"/>
  <c r="C101" i="125"/>
  <c r="D101" i="125"/>
  <c r="E101" i="125"/>
  <c r="F101" i="125"/>
  <c r="G101" i="125"/>
  <c r="A102" i="125"/>
  <c r="B102" i="125"/>
  <c r="C102" i="125"/>
  <c r="D102" i="125"/>
  <c r="E102" i="125"/>
  <c r="F102" i="125"/>
  <c r="G102" i="125"/>
  <c r="A103" i="125"/>
  <c r="B103" i="125"/>
  <c r="C103" i="125"/>
  <c r="D103" i="125"/>
  <c r="E103" i="125"/>
  <c r="F103" i="125"/>
  <c r="G103" i="125"/>
  <c r="A104" i="125"/>
  <c r="B104" i="125"/>
  <c r="C104" i="125"/>
  <c r="D104" i="125"/>
  <c r="E104" i="125"/>
  <c r="F104" i="125"/>
  <c r="G104" i="125"/>
  <c r="A105" i="125"/>
  <c r="B105" i="125"/>
  <c r="C105" i="125"/>
  <c r="D105" i="125"/>
  <c r="E105" i="125"/>
  <c r="F105" i="125"/>
  <c r="G105" i="125"/>
  <c r="A106" i="125"/>
  <c r="B106" i="125"/>
  <c r="C106" i="125"/>
  <c r="D106" i="125"/>
  <c r="E106" i="125"/>
  <c r="F106" i="125"/>
  <c r="G106" i="125"/>
  <c r="A107" i="125"/>
  <c r="B107" i="125"/>
  <c r="C107" i="125"/>
  <c r="D107" i="125"/>
  <c r="E107" i="125"/>
  <c r="F107" i="125"/>
  <c r="G107" i="125"/>
  <c r="A108" i="125"/>
  <c r="B108" i="125"/>
  <c r="C108" i="125"/>
  <c r="D108" i="125"/>
  <c r="E108" i="125"/>
  <c r="F108" i="125"/>
  <c r="G108" i="125"/>
  <c r="A109" i="125"/>
  <c r="B109" i="125"/>
  <c r="C109" i="125"/>
  <c r="D109" i="125"/>
  <c r="E109" i="125"/>
  <c r="F109" i="125"/>
  <c r="G109" i="125"/>
  <c r="A110" i="125"/>
  <c r="B110" i="125"/>
  <c r="C110" i="125"/>
  <c r="D110" i="125"/>
  <c r="E110" i="125"/>
  <c r="F110" i="125"/>
  <c r="G110" i="125"/>
  <c r="A111" i="125"/>
  <c r="B111" i="125"/>
  <c r="C111" i="125"/>
  <c r="D111" i="125"/>
  <c r="E111" i="125"/>
  <c r="F111" i="125"/>
  <c r="G111" i="125"/>
  <c r="A112" i="125"/>
  <c r="B112" i="125"/>
  <c r="C112" i="125"/>
  <c r="D112" i="125"/>
  <c r="E112" i="125"/>
  <c r="F112" i="125"/>
  <c r="G112" i="125"/>
  <c r="A113" i="125"/>
  <c r="B113" i="125"/>
  <c r="C113" i="125"/>
  <c r="D113" i="125"/>
  <c r="E113" i="125"/>
  <c r="F113" i="125"/>
  <c r="G113" i="125"/>
  <c r="A114" i="125"/>
  <c r="B114" i="125"/>
  <c r="C114" i="125"/>
  <c r="D114" i="125"/>
  <c r="E114" i="125"/>
  <c r="F114" i="125"/>
  <c r="G114" i="125"/>
  <c r="A115" i="125"/>
  <c r="B115" i="125"/>
  <c r="C115" i="125"/>
  <c r="D115" i="125"/>
  <c r="E115" i="125"/>
  <c r="F115" i="125"/>
  <c r="G115" i="125"/>
  <c r="A116" i="125"/>
  <c r="B116" i="125"/>
  <c r="C116" i="125"/>
  <c r="D116" i="125"/>
  <c r="E116" i="125"/>
  <c r="F116" i="125"/>
  <c r="G116" i="125"/>
  <c r="A117" i="125"/>
  <c r="B117" i="125"/>
  <c r="C117" i="125"/>
  <c r="D117" i="125"/>
  <c r="E117" i="125"/>
  <c r="F117" i="125"/>
  <c r="G117" i="125"/>
  <c r="A118" i="125"/>
  <c r="B118" i="125"/>
  <c r="C118" i="125"/>
  <c r="D118" i="125"/>
  <c r="E118" i="125"/>
  <c r="F118" i="125"/>
  <c r="G118" i="125"/>
  <c r="A119" i="125"/>
  <c r="B119" i="125"/>
  <c r="C119" i="125"/>
  <c r="D119" i="125"/>
  <c r="E119" i="125"/>
  <c r="F119" i="125"/>
  <c r="G119" i="125"/>
  <c r="A120" i="125"/>
  <c r="B120" i="125"/>
  <c r="C120" i="125"/>
  <c r="D120" i="125"/>
  <c r="E120" i="125"/>
  <c r="F120" i="125"/>
  <c r="G120" i="125"/>
  <c r="A121" i="125"/>
  <c r="B121" i="125"/>
  <c r="C121" i="125"/>
  <c r="D121" i="125"/>
  <c r="E121" i="125"/>
  <c r="F121" i="125"/>
  <c r="G121" i="125"/>
  <c r="A122" i="125"/>
  <c r="B122" i="125"/>
  <c r="C122" i="125"/>
  <c r="D122" i="125"/>
  <c r="E122" i="125"/>
  <c r="F122" i="125"/>
  <c r="G122" i="125"/>
  <c r="A123" i="125"/>
  <c r="B123" i="125"/>
  <c r="C123" i="125"/>
  <c r="D123" i="125"/>
  <c r="E123" i="125"/>
  <c r="F123" i="125"/>
  <c r="G123" i="125"/>
  <c r="A124" i="125"/>
  <c r="B124" i="125"/>
  <c r="C124" i="125"/>
  <c r="D124" i="125"/>
  <c r="E124" i="125"/>
  <c r="F124" i="125"/>
  <c r="G124" i="125"/>
  <c r="A125" i="125"/>
  <c r="B125" i="125"/>
  <c r="C125" i="125"/>
  <c r="D125" i="125"/>
  <c r="E125" i="125"/>
  <c r="F125" i="125"/>
  <c r="G125" i="125"/>
  <c r="A126" i="125"/>
  <c r="B126" i="125"/>
  <c r="C126" i="125"/>
  <c r="D126" i="125"/>
  <c r="E126" i="125"/>
  <c r="F126" i="125"/>
  <c r="G126" i="125"/>
  <c r="A127" i="125"/>
  <c r="B127" i="125"/>
  <c r="C127" i="125"/>
  <c r="D127" i="125"/>
  <c r="E127" i="125"/>
  <c r="F127" i="125"/>
  <c r="G127" i="125"/>
  <c r="A128" i="125"/>
  <c r="B128" i="125"/>
  <c r="C128" i="125"/>
  <c r="D128" i="125"/>
  <c r="E128" i="125"/>
  <c r="F128" i="125"/>
  <c r="G128" i="125"/>
  <c r="A129" i="125"/>
  <c r="B129" i="125"/>
  <c r="C129" i="125"/>
  <c r="D129" i="125"/>
  <c r="E129" i="125"/>
  <c r="F129" i="125"/>
  <c r="G129" i="125"/>
  <c r="A130" i="125"/>
  <c r="B130" i="125"/>
  <c r="C130" i="125"/>
  <c r="D130" i="125"/>
  <c r="E130" i="125"/>
  <c r="F130" i="125"/>
  <c r="G130" i="125"/>
  <c r="A131" i="125"/>
  <c r="B131" i="125"/>
  <c r="C131" i="125"/>
  <c r="D131" i="125"/>
  <c r="E131" i="125"/>
  <c r="F131" i="125"/>
  <c r="G131" i="125"/>
  <c r="A132" i="125"/>
  <c r="B132" i="125"/>
  <c r="C132" i="125"/>
  <c r="D132" i="125"/>
  <c r="E132" i="125"/>
  <c r="F132" i="125"/>
  <c r="G132" i="125"/>
  <c r="A133" i="125"/>
  <c r="B133" i="125"/>
  <c r="C133" i="125"/>
  <c r="D133" i="125"/>
  <c r="E133" i="125"/>
  <c r="F133" i="125"/>
  <c r="G133" i="125"/>
  <c r="A134" i="125"/>
  <c r="B134" i="125"/>
  <c r="C134" i="125"/>
  <c r="D134" i="125"/>
  <c r="E134" i="125"/>
  <c r="F134" i="125"/>
  <c r="G134" i="125"/>
  <c r="A135" i="125"/>
  <c r="B135" i="125"/>
  <c r="C135" i="125"/>
  <c r="D135" i="125"/>
  <c r="E135" i="125"/>
  <c r="F135" i="125"/>
  <c r="G135" i="125"/>
  <c r="A136" i="125"/>
  <c r="B136" i="125"/>
  <c r="C136" i="125"/>
  <c r="D136" i="125"/>
  <c r="E136" i="125"/>
  <c r="F136" i="125"/>
  <c r="G136" i="125"/>
  <c r="A137" i="125"/>
  <c r="B137" i="125"/>
  <c r="C137" i="125"/>
  <c r="D137" i="125"/>
  <c r="E137" i="125"/>
  <c r="F137" i="125"/>
  <c r="G137" i="125"/>
  <c r="A138" i="125"/>
  <c r="B138" i="125"/>
  <c r="C138" i="125"/>
  <c r="D138" i="125"/>
  <c r="E138" i="125"/>
  <c r="F138" i="125"/>
  <c r="G138" i="125"/>
  <c r="A139" i="125"/>
  <c r="B139" i="125"/>
  <c r="C139" i="125"/>
  <c r="D139" i="125"/>
  <c r="E139" i="125"/>
  <c r="F139" i="125"/>
  <c r="G139" i="125"/>
  <c r="A140" i="125"/>
  <c r="B140" i="125"/>
  <c r="C140" i="125"/>
  <c r="D140" i="125"/>
  <c r="E140" i="125"/>
  <c r="F140" i="125"/>
  <c r="G140" i="125"/>
  <c r="A141" i="125"/>
  <c r="B141" i="125"/>
  <c r="C141" i="125"/>
  <c r="D141" i="125"/>
  <c r="E141" i="125"/>
  <c r="F141" i="125"/>
  <c r="G141" i="125"/>
  <c r="A142" i="125"/>
  <c r="B142" i="125"/>
  <c r="C142" i="125"/>
  <c r="D142" i="125"/>
  <c r="E142" i="125"/>
  <c r="F142" i="125"/>
  <c r="G142" i="125"/>
  <c r="A143" i="125"/>
  <c r="B143" i="125"/>
  <c r="C143" i="125"/>
  <c r="D143" i="125"/>
  <c r="E143" i="125"/>
  <c r="F143" i="125"/>
  <c r="G143" i="125"/>
  <c r="A144" i="125"/>
  <c r="B144" i="125"/>
  <c r="C144" i="125"/>
  <c r="D144" i="125"/>
  <c r="E144" i="125"/>
  <c r="F144" i="125"/>
  <c r="G144" i="125"/>
  <c r="A145" i="125"/>
  <c r="B145" i="125"/>
  <c r="C145" i="125"/>
  <c r="D145" i="125"/>
  <c r="E145" i="125"/>
  <c r="F145" i="125"/>
  <c r="G145" i="125"/>
  <c r="A146" i="125"/>
  <c r="B146" i="125"/>
  <c r="C146" i="125"/>
  <c r="D146" i="125"/>
  <c r="E146" i="125"/>
  <c r="F146" i="125"/>
  <c r="G146" i="125"/>
  <c r="A147" i="125"/>
  <c r="B147" i="125"/>
  <c r="C147" i="125"/>
  <c r="D147" i="125"/>
  <c r="E147" i="125"/>
  <c r="F147" i="125"/>
  <c r="G147" i="125"/>
  <c r="A148" i="125"/>
  <c r="B148" i="125"/>
  <c r="C148" i="125"/>
  <c r="D148" i="125"/>
  <c r="E148" i="125"/>
  <c r="F148" i="125"/>
  <c r="G148" i="125"/>
  <c r="A149" i="125"/>
  <c r="B149" i="125"/>
  <c r="C149" i="125"/>
  <c r="D149" i="125"/>
  <c r="E149" i="125"/>
  <c r="F149" i="125"/>
  <c r="G149" i="125"/>
  <c r="A1" i="125"/>
  <c r="A1" i="124"/>
  <c r="A112" i="124"/>
  <c r="B112" i="124"/>
  <c r="C112" i="124"/>
  <c r="D112" i="124"/>
  <c r="E112" i="124"/>
  <c r="F112" i="124"/>
  <c r="G112" i="124"/>
  <c r="H112" i="124"/>
  <c r="A113" i="124"/>
  <c r="B113" i="124"/>
  <c r="C113" i="124"/>
  <c r="D113" i="124"/>
  <c r="E113" i="124"/>
  <c r="F113" i="124"/>
  <c r="G113" i="124"/>
  <c r="H113" i="124"/>
  <c r="A114" i="124"/>
  <c r="B114" i="124"/>
  <c r="C114" i="124"/>
  <c r="D114" i="124"/>
  <c r="E114" i="124"/>
  <c r="F114" i="124"/>
  <c r="G114" i="124"/>
  <c r="H114" i="124"/>
  <c r="A115" i="124"/>
  <c r="B115" i="124"/>
  <c r="C115" i="124"/>
  <c r="D115" i="124"/>
  <c r="E115" i="124"/>
  <c r="F115" i="124"/>
  <c r="G115" i="124"/>
  <c r="H115" i="124"/>
  <c r="A116" i="124"/>
  <c r="B116" i="124"/>
  <c r="C116" i="124"/>
  <c r="D116" i="124"/>
  <c r="E116" i="124"/>
  <c r="F116" i="124"/>
  <c r="G116" i="124"/>
  <c r="H116" i="124"/>
  <c r="A117" i="124"/>
  <c r="B117" i="124"/>
  <c r="C117" i="124"/>
  <c r="D117" i="124"/>
  <c r="E117" i="124"/>
  <c r="F117" i="124"/>
  <c r="G117" i="124"/>
  <c r="H117" i="124"/>
  <c r="A118" i="124"/>
  <c r="B118" i="124"/>
  <c r="C118" i="124"/>
  <c r="D118" i="124"/>
  <c r="E118" i="124"/>
  <c r="F118" i="124"/>
  <c r="G118" i="124"/>
  <c r="H118" i="124"/>
  <c r="A119" i="124"/>
  <c r="B119" i="124"/>
  <c r="C119" i="124"/>
  <c r="D119" i="124"/>
  <c r="E119" i="124"/>
  <c r="F119" i="124"/>
  <c r="G119" i="124"/>
  <c r="H119" i="124"/>
  <c r="A120" i="124"/>
  <c r="B120" i="124"/>
  <c r="C120" i="124"/>
  <c r="D120" i="124"/>
  <c r="E120" i="124"/>
  <c r="F120" i="124"/>
  <c r="G120" i="124"/>
  <c r="H120" i="124"/>
  <c r="A121" i="124"/>
  <c r="B121" i="124"/>
  <c r="C121" i="124"/>
  <c r="D121" i="124"/>
  <c r="E121" i="124"/>
  <c r="F121" i="124"/>
  <c r="G121" i="124"/>
  <c r="H121" i="124"/>
  <c r="A122" i="124"/>
  <c r="B122" i="124"/>
  <c r="C122" i="124"/>
  <c r="D122" i="124"/>
  <c r="E122" i="124"/>
  <c r="F122" i="124"/>
  <c r="G122" i="124"/>
  <c r="H122" i="124"/>
  <c r="A123" i="124"/>
  <c r="B123" i="124"/>
  <c r="C123" i="124"/>
  <c r="D123" i="124"/>
  <c r="E123" i="124"/>
  <c r="F123" i="124"/>
  <c r="G123" i="124"/>
  <c r="H123" i="124"/>
  <c r="A124" i="124"/>
  <c r="B124" i="124"/>
  <c r="C124" i="124"/>
  <c r="D124" i="124"/>
  <c r="E124" i="124"/>
  <c r="F124" i="124"/>
  <c r="G124" i="124"/>
  <c r="H124" i="124"/>
  <c r="A125" i="124"/>
  <c r="B125" i="124"/>
  <c r="C125" i="124"/>
  <c r="D125" i="124"/>
  <c r="E125" i="124"/>
  <c r="F125" i="124"/>
  <c r="G125" i="124"/>
  <c r="H125" i="124"/>
  <c r="A126" i="124"/>
  <c r="B126" i="124"/>
  <c r="C126" i="124"/>
  <c r="D126" i="124"/>
  <c r="E126" i="124"/>
  <c r="F126" i="124"/>
  <c r="G126" i="124"/>
  <c r="H126" i="124"/>
  <c r="A127" i="124"/>
  <c r="B127" i="124"/>
  <c r="C127" i="124"/>
  <c r="D127" i="124"/>
  <c r="E127" i="124"/>
  <c r="F127" i="124"/>
  <c r="G127" i="124"/>
  <c r="H127" i="124"/>
  <c r="A128" i="124"/>
  <c r="B128" i="124"/>
  <c r="C128" i="124"/>
  <c r="D128" i="124"/>
  <c r="E128" i="124"/>
  <c r="F128" i="124"/>
  <c r="G128" i="124"/>
  <c r="H128" i="124"/>
  <c r="A129" i="124"/>
  <c r="B129" i="124"/>
  <c r="C129" i="124"/>
  <c r="D129" i="124"/>
  <c r="E129" i="124"/>
  <c r="F129" i="124"/>
  <c r="G129" i="124"/>
  <c r="H129" i="124"/>
  <c r="A130" i="124"/>
  <c r="B130" i="124"/>
  <c r="C130" i="124"/>
  <c r="D130" i="124"/>
  <c r="E130" i="124"/>
  <c r="F130" i="124"/>
  <c r="G130" i="124"/>
  <c r="H130" i="124"/>
  <c r="A131" i="124"/>
  <c r="B131" i="124"/>
  <c r="C131" i="124"/>
  <c r="D131" i="124"/>
  <c r="E131" i="124"/>
  <c r="F131" i="124"/>
  <c r="G131" i="124"/>
  <c r="H131" i="124"/>
  <c r="A132" i="124"/>
  <c r="B132" i="124"/>
  <c r="C132" i="124"/>
  <c r="D132" i="124"/>
  <c r="E132" i="124"/>
  <c r="F132" i="124"/>
  <c r="G132" i="124"/>
  <c r="H132" i="124"/>
  <c r="A133" i="124"/>
  <c r="B133" i="124"/>
  <c r="C133" i="124"/>
  <c r="D133" i="124"/>
  <c r="E133" i="124"/>
  <c r="F133" i="124"/>
  <c r="G133" i="124"/>
  <c r="H133" i="124"/>
  <c r="A134" i="124"/>
  <c r="B134" i="124"/>
  <c r="C134" i="124"/>
  <c r="D134" i="124"/>
  <c r="E134" i="124"/>
  <c r="F134" i="124"/>
  <c r="G134" i="124"/>
  <c r="H134" i="124"/>
  <c r="A135" i="124"/>
  <c r="B135" i="124"/>
  <c r="C135" i="124"/>
  <c r="D135" i="124"/>
  <c r="E135" i="124"/>
  <c r="F135" i="124"/>
  <c r="G135" i="124"/>
  <c r="H135" i="124"/>
  <c r="A136" i="124"/>
  <c r="B136" i="124"/>
  <c r="C136" i="124"/>
  <c r="D136" i="124"/>
  <c r="E136" i="124"/>
  <c r="F136" i="124"/>
  <c r="G136" i="124"/>
  <c r="H136" i="124"/>
  <c r="A137" i="124"/>
  <c r="B137" i="124"/>
  <c r="C137" i="124"/>
  <c r="D137" i="124"/>
  <c r="E137" i="124"/>
  <c r="F137" i="124"/>
  <c r="G137" i="124"/>
  <c r="H137" i="124"/>
  <c r="A138" i="124"/>
  <c r="B138" i="124"/>
  <c r="C138" i="124"/>
  <c r="D138" i="124"/>
  <c r="E138" i="124"/>
  <c r="F138" i="124"/>
  <c r="G138" i="124"/>
  <c r="H138" i="124"/>
  <c r="A139" i="124"/>
  <c r="B139" i="124"/>
  <c r="C139" i="124"/>
  <c r="D139" i="124"/>
  <c r="E139" i="124"/>
  <c r="F139" i="124"/>
  <c r="G139" i="124"/>
  <c r="H139" i="124"/>
  <c r="A140" i="124"/>
  <c r="B140" i="124"/>
  <c r="C140" i="124"/>
  <c r="D140" i="124"/>
  <c r="E140" i="124"/>
  <c r="F140" i="124"/>
  <c r="G140" i="124"/>
  <c r="H140" i="124"/>
  <c r="A141" i="124"/>
  <c r="B141" i="124"/>
  <c r="C141" i="124"/>
  <c r="D141" i="124"/>
  <c r="E141" i="124"/>
  <c r="F141" i="124"/>
  <c r="G141" i="124"/>
  <c r="H141" i="124"/>
  <c r="A142" i="124"/>
  <c r="B142" i="124"/>
  <c r="C142" i="124"/>
  <c r="D142" i="124"/>
  <c r="E142" i="124"/>
  <c r="F142" i="124"/>
  <c r="G142" i="124"/>
  <c r="H142" i="124"/>
  <c r="A143" i="124"/>
  <c r="B143" i="124"/>
  <c r="C143" i="124"/>
  <c r="D143" i="124"/>
  <c r="E143" i="124"/>
  <c r="F143" i="124"/>
  <c r="G143" i="124"/>
  <c r="H143" i="124"/>
  <c r="A144" i="124"/>
  <c r="B144" i="124"/>
  <c r="C144" i="124"/>
  <c r="D144" i="124"/>
  <c r="E144" i="124"/>
  <c r="F144" i="124"/>
  <c r="G144" i="124"/>
  <c r="H144" i="124"/>
  <c r="A145" i="124"/>
  <c r="B145" i="124"/>
  <c r="C145" i="124"/>
  <c r="D145" i="124"/>
  <c r="E145" i="124"/>
  <c r="F145" i="124"/>
  <c r="G145" i="124"/>
  <c r="H145" i="124"/>
  <c r="A146" i="124"/>
  <c r="B146" i="124"/>
  <c r="C146" i="124"/>
  <c r="D146" i="124"/>
  <c r="E146" i="124"/>
  <c r="F146" i="124"/>
  <c r="G146" i="124"/>
  <c r="H146" i="124"/>
  <c r="A147" i="124"/>
  <c r="B147" i="124"/>
  <c r="C147" i="124"/>
  <c r="D147" i="124"/>
  <c r="E147" i="124"/>
  <c r="F147" i="124"/>
  <c r="G147" i="124"/>
  <c r="H147" i="124"/>
  <c r="A148" i="124"/>
  <c r="B148" i="124"/>
  <c r="C148" i="124"/>
  <c r="D148" i="124"/>
  <c r="E148" i="124"/>
  <c r="F148" i="124"/>
  <c r="G148" i="124"/>
  <c r="H148" i="124"/>
  <c r="A149" i="124"/>
  <c r="B149" i="124"/>
  <c r="C149" i="124"/>
  <c r="D149" i="124"/>
  <c r="E149" i="124"/>
  <c r="F149" i="124"/>
  <c r="G149" i="124"/>
  <c r="H149" i="124"/>
  <c r="B111" i="124"/>
  <c r="C111" i="124"/>
  <c r="D111" i="124"/>
  <c r="E111" i="124"/>
  <c r="F111" i="124"/>
  <c r="G111" i="124"/>
  <c r="H111" i="124"/>
  <c r="B2" i="124"/>
  <c r="C2" i="124"/>
  <c r="D2" i="124"/>
  <c r="E2" i="124"/>
  <c r="F2" i="124"/>
  <c r="G2" i="124"/>
  <c r="H2" i="124"/>
  <c r="B3" i="124"/>
  <c r="C3" i="124"/>
  <c r="D3" i="124"/>
  <c r="E3" i="124"/>
  <c r="F3" i="124"/>
  <c r="G3" i="124"/>
  <c r="H3" i="124"/>
  <c r="B4" i="124"/>
  <c r="C4" i="124"/>
  <c r="D4" i="124"/>
  <c r="E4" i="124"/>
  <c r="F4" i="124"/>
  <c r="G4" i="124"/>
  <c r="H4" i="124"/>
  <c r="B5" i="124"/>
  <c r="C5" i="124"/>
  <c r="D5" i="124"/>
  <c r="E5" i="124"/>
  <c r="F5" i="124"/>
  <c r="G5" i="124"/>
  <c r="H5" i="124"/>
  <c r="B6" i="124"/>
  <c r="C6" i="124"/>
  <c r="D6" i="124"/>
  <c r="E6" i="124"/>
  <c r="F6" i="124"/>
  <c r="G6" i="124"/>
  <c r="H6" i="124"/>
  <c r="B7" i="124"/>
  <c r="C7" i="124"/>
  <c r="D7" i="124"/>
  <c r="E7" i="124"/>
  <c r="F7" i="124"/>
  <c r="G7" i="124"/>
  <c r="H7" i="124"/>
  <c r="B8" i="124"/>
  <c r="C8" i="124"/>
  <c r="D8" i="124"/>
  <c r="E8" i="124"/>
  <c r="F8" i="124"/>
  <c r="G8" i="124"/>
  <c r="H8" i="124"/>
  <c r="B9" i="124"/>
  <c r="C9" i="124"/>
  <c r="D9" i="124"/>
  <c r="E9" i="124"/>
  <c r="F9" i="124"/>
  <c r="G9" i="124"/>
  <c r="H9" i="124"/>
  <c r="B10" i="124"/>
  <c r="C10" i="124"/>
  <c r="D10" i="124"/>
  <c r="E10" i="124"/>
  <c r="F10" i="124"/>
  <c r="G10" i="124"/>
  <c r="H10" i="124"/>
  <c r="B11" i="124"/>
  <c r="C11" i="124"/>
  <c r="D11" i="124"/>
  <c r="E11" i="124"/>
  <c r="F11" i="124"/>
  <c r="G11" i="124"/>
  <c r="H11" i="124"/>
  <c r="B12" i="124"/>
  <c r="C12" i="124"/>
  <c r="D12" i="124"/>
  <c r="E12" i="124"/>
  <c r="F12" i="124"/>
  <c r="G12" i="124"/>
  <c r="H12" i="124"/>
  <c r="B13" i="124"/>
  <c r="C13" i="124"/>
  <c r="D13" i="124"/>
  <c r="E13" i="124"/>
  <c r="F13" i="124"/>
  <c r="G13" i="124"/>
  <c r="H13" i="124"/>
  <c r="B14" i="124"/>
  <c r="C14" i="124"/>
  <c r="D14" i="124"/>
  <c r="E14" i="124"/>
  <c r="F14" i="124"/>
  <c r="G14" i="124"/>
  <c r="H14" i="124"/>
  <c r="B15" i="124"/>
  <c r="C15" i="124"/>
  <c r="D15" i="124"/>
  <c r="E15" i="124"/>
  <c r="F15" i="124"/>
  <c r="G15" i="124"/>
  <c r="H15" i="124"/>
  <c r="B16" i="124"/>
  <c r="C16" i="124"/>
  <c r="D16" i="124"/>
  <c r="E16" i="124"/>
  <c r="F16" i="124"/>
  <c r="G16" i="124"/>
  <c r="H16" i="124"/>
  <c r="B17" i="124"/>
  <c r="C17" i="124"/>
  <c r="D17" i="124"/>
  <c r="E17" i="124"/>
  <c r="F17" i="124"/>
  <c r="G17" i="124"/>
  <c r="H17" i="124"/>
  <c r="B18" i="124"/>
  <c r="C18" i="124"/>
  <c r="D18" i="124"/>
  <c r="E18" i="124"/>
  <c r="F18" i="124"/>
  <c r="G18" i="124"/>
  <c r="H18" i="124"/>
  <c r="B19" i="124"/>
  <c r="C19" i="124"/>
  <c r="D19" i="124"/>
  <c r="E19" i="124"/>
  <c r="F19" i="124"/>
  <c r="G19" i="124"/>
  <c r="H19" i="124"/>
  <c r="B20" i="124"/>
  <c r="C20" i="124"/>
  <c r="D20" i="124"/>
  <c r="E20" i="124"/>
  <c r="F20" i="124"/>
  <c r="G20" i="124"/>
  <c r="H20" i="124"/>
  <c r="B21" i="124"/>
  <c r="C21" i="124"/>
  <c r="D21" i="124"/>
  <c r="E21" i="124"/>
  <c r="F21" i="124"/>
  <c r="G21" i="124"/>
  <c r="H21" i="124"/>
  <c r="B22" i="124"/>
  <c r="C22" i="124"/>
  <c r="D22" i="124"/>
  <c r="E22" i="124"/>
  <c r="F22" i="124"/>
  <c r="G22" i="124"/>
  <c r="H22" i="124"/>
  <c r="B23" i="124"/>
  <c r="C23" i="124"/>
  <c r="D23" i="124"/>
  <c r="E23" i="124"/>
  <c r="F23" i="124"/>
  <c r="G23" i="124"/>
  <c r="H23" i="124"/>
  <c r="B24" i="124"/>
  <c r="C24" i="124"/>
  <c r="D24" i="124"/>
  <c r="E24" i="124"/>
  <c r="F24" i="124"/>
  <c r="G24" i="124"/>
  <c r="H24" i="124"/>
  <c r="B25" i="124"/>
  <c r="C25" i="124"/>
  <c r="D25" i="124"/>
  <c r="E25" i="124"/>
  <c r="F25" i="124"/>
  <c r="G25" i="124"/>
  <c r="H25" i="124"/>
  <c r="B26" i="124"/>
  <c r="C26" i="124"/>
  <c r="D26" i="124"/>
  <c r="E26" i="124"/>
  <c r="F26" i="124"/>
  <c r="G26" i="124"/>
  <c r="H26" i="124"/>
  <c r="B27" i="124"/>
  <c r="C27" i="124"/>
  <c r="D27" i="124"/>
  <c r="E27" i="124"/>
  <c r="F27" i="124"/>
  <c r="G27" i="124"/>
  <c r="H27" i="124"/>
  <c r="B28" i="124"/>
  <c r="C28" i="124"/>
  <c r="D28" i="124"/>
  <c r="E28" i="124"/>
  <c r="F28" i="124"/>
  <c r="G28" i="124"/>
  <c r="H28" i="124"/>
  <c r="B29" i="124"/>
  <c r="C29" i="124"/>
  <c r="D29" i="124"/>
  <c r="E29" i="124"/>
  <c r="F29" i="124"/>
  <c r="G29" i="124"/>
  <c r="H29" i="124"/>
  <c r="B30" i="124"/>
  <c r="C30" i="124"/>
  <c r="D30" i="124"/>
  <c r="E30" i="124"/>
  <c r="F30" i="124"/>
  <c r="G30" i="124"/>
  <c r="H30" i="124"/>
  <c r="B31" i="124"/>
  <c r="C31" i="124"/>
  <c r="D31" i="124"/>
  <c r="E31" i="124"/>
  <c r="F31" i="124"/>
  <c r="G31" i="124"/>
  <c r="H31" i="124"/>
  <c r="B32" i="124"/>
  <c r="C32" i="124"/>
  <c r="D32" i="124"/>
  <c r="E32" i="124"/>
  <c r="F32" i="124"/>
  <c r="G32" i="124"/>
  <c r="H32" i="124"/>
  <c r="B33" i="124"/>
  <c r="C33" i="124"/>
  <c r="D33" i="124"/>
  <c r="E33" i="124"/>
  <c r="F33" i="124"/>
  <c r="G33" i="124"/>
  <c r="H33" i="124"/>
  <c r="B34" i="124"/>
  <c r="C34" i="124"/>
  <c r="D34" i="124"/>
  <c r="E34" i="124"/>
  <c r="F34" i="124"/>
  <c r="G34" i="124"/>
  <c r="H34" i="124"/>
  <c r="B35" i="124"/>
  <c r="C35" i="124"/>
  <c r="D35" i="124"/>
  <c r="E35" i="124"/>
  <c r="F35" i="124"/>
  <c r="G35" i="124"/>
  <c r="H35" i="124"/>
  <c r="B36" i="124"/>
  <c r="C36" i="124"/>
  <c r="D36" i="124"/>
  <c r="E36" i="124"/>
  <c r="F36" i="124"/>
  <c r="G36" i="124"/>
  <c r="H36" i="124"/>
  <c r="B37" i="124"/>
  <c r="C37" i="124"/>
  <c r="D37" i="124"/>
  <c r="E37" i="124"/>
  <c r="F37" i="124"/>
  <c r="G37" i="124"/>
  <c r="H37" i="124"/>
  <c r="B38" i="124"/>
  <c r="C38" i="124"/>
  <c r="D38" i="124"/>
  <c r="E38" i="124"/>
  <c r="F38" i="124"/>
  <c r="G38" i="124"/>
  <c r="H38" i="124"/>
  <c r="B39" i="124"/>
  <c r="C39" i="124"/>
  <c r="D39" i="124"/>
  <c r="E39" i="124"/>
  <c r="F39" i="124"/>
  <c r="G39" i="124"/>
  <c r="H39" i="124"/>
  <c r="B40" i="124"/>
  <c r="C40" i="124"/>
  <c r="D40" i="124"/>
  <c r="E40" i="124"/>
  <c r="F40" i="124"/>
  <c r="G40" i="124"/>
  <c r="H40" i="124"/>
  <c r="B41" i="124"/>
  <c r="C41" i="124"/>
  <c r="D41" i="124"/>
  <c r="E41" i="124"/>
  <c r="F41" i="124"/>
  <c r="G41" i="124"/>
  <c r="H41" i="124"/>
  <c r="B42" i="124"/>
  <c r="C42" i="124"/>
  <c r="D42" i="124"/>
  <c r="E42" i="124"/>
  <c r="F42" i="124"/>
  <c r="G42" i="124"/>
  <c r="H42" i="124"/>
  <c r="B43" i="124"/>
  <c r="C43" i="124"/>
  <c r="D43" i="124"/>
  <c r="E43" i="124"/>
  <c r="F43" i="124"/>
  <c r="G43" i="124"/>
  <c r="H43" i="124"/>
  <c r="B44" i="124"/>
  <c r="C44" i="124"/>
  <c r="D44" i="124"/>
  <c r="E44" i="124"/>
  <c r="F44" i="124"/>
  <c r="G44" i="124"/>
  <c r="H44" i="124"/>
  <c r="B45" i="124"/>
  <c r="C45" i="124"/>
  <c r="D45" i="124"/>
  <c r="E45" i="124"/>
  <c r="F45" i="124"/>
  <c r="G45" i="124"/>
  <c r="H45" i="124"/>
  <c r="B46" i="124"/>
  <c r="C46" i="124"/>
  <c r="D46" i="124"/>
  <c r="E46" i="124"/>
  <c r="F46" i="124"/>
  <c r="G46" i="124"/>
  <c r="H46" i="124"/>
  <c r="B47" i="124"/>
  <c r="C47" i="124"/>
  <c r="D47" i="124"/>
  <c r="E47" i="124"/>
  <c r="F47" i="124"/>
  <c r="G47" i="124"/>
  <c r="H47" i="124"/>
  <c r="B48" i="124"/>
  <c r="C48" i="124"/>
  <c r="D48" i="124"/>
  <c r="E48" i="124"/>
  <c r="F48" i="124"/>
  <c r="G48" i="124"/>
  <c r="H48" i="124"/>
  <c r="B49" i="124"/>
  <c r="C49" i="124"/>
  <c r="D49" i="124"/>
  <c r="E49" i="124"/>
  <c r="F49" i="124"/>
  <c r="G49" i="124"/>
  <c r="H49" i="124"/>
  <c r="B50" i="124"/>
  <c r="C50" i="124"/>
  <c r="D50" i="124"/>
  <c r="E50" i="124"/>
  <c r="F50" i="124"/>
  <c r="G50" i="124"/>
  <c r="H50" i="124"/>
  <c r="B51" i="124"/>
  <c r="C51" i="124"/>
  <c r="D51" i="124"/>
  <c r="E51" i="124"/>
  <c r="F51" i="124"/>
  <c r="G51" i="124"/>
  <c r="H51" i="124"/>
  <c r="B52" i="124"/>
  <c r="C52" i="124"/>
  <c r="D52" i="124"/>
  <c r="E52" i="124"/>
  <c r="F52" i="124"/>
  <c r="G52" i="124"/>
  <c r="H52" i="124"/>
  <c r="B53" i="124"/>
  <c r="C53" i="124"/>
  <c r="D53" i="124"/>
  <c r="E53" i="124"/>
  <c r="F53" i="124"/>
  <c r="G53" i="124"/>
  <c r="H53" i="124"/>
  <c r="B54" i="124"/>
  <c r="C54" i="124"/>
  <c r="D54" i="124"/>
  <c r="E54" i="124"/>
  <c r="F54" i="124"/>
  <c r="G54" i="124"/>
  <c r="H54" i="124"/>
  <c r="B55" i="124"/>
  <c r="C55" i="124"/>
  <c r="D55" i="124"/>
  <c r="E55" i="124"/>
  <c r="F55" i="124"/>
  <c r="G55" i="124"/>
  <c r="H55" i="124"/>
  <c r="B56" i="124"/>
  <c r="C56" i="124"/>
  <c r="D56" i="124"/>
  <c r="E56" i="124"/>
  <c r="F56" i="124"/>
  <c r="G56" i="124"/>
  <c r="H56" i="124"/>
  <c r="B57" i="124"/>
  <c r="C57" i="124"/>
  <c r="D57" i="124"/>
  <c r="E57" i="124"/>
  <c r="F57" i="124"/>
  <c r="G57" i="124"/>
  <c r="H57" i="124"/>
  <c r="B58" i="124"/>
  <c r="C58" i="124"/>
  <c r="D58" i="124"/>
  <c r="E58" i="124"/>
  <c r="F58" i="124"/>
  <c r="G58" i="124"/>
  <c r="H58" i="124"/>
  <c r="B59" i="124"/>
  <c r="C59" i="124"/>
  <c r="D59" i="124"/>
  <c r="E59" i="124"/>
  <c r="F59" i="124"/>
  <c r="G59" i="124"/>
  <c r="H59" i="124"/>
  <c r="B60" i="124"/>
  <c r="C60" i="124"/>
  <c r="D60" i="124"/>
  <c r="E60" i="124"/>
  <c r="F60" i="124"/>
  <c r="G60" i="124"/>
  <c r="H60" i="124"/>
  <c r="B61" i="124"/>
  <c r="C61" i="124"/>
  <c r="D61" i="124"/>
  <c r="E61" i="124"/>
  <c r="F61" i="124"/>
  <c r="G61" i="124"/>
  <c r="H61" i="124"/>
  <c r="B62" i="124"/>
  <c r="C62" i="124"/>
  <c r="D62" i="124"/>
  <c r="E62" i="124"/>
  <c r="F62" i="124"/>
  <c r="G62" i="124"/>
  <c r="H62" i="124"/>
  <c r="B63" i="124"/>
  <c r="C63" i="124"/>
  <c r="D63" i="124"/>
  <c r="E63" i="124"/>
  <c r="F63" i="124"/>
  <c r="G63" i="124"/>
  <c r="H63" i="124"/>
  <c r="B64" i="124"/>
  <c r="C64" i="124"/>
  <c r="D64" i="124"/>
  <c r="E64" i="124"/>
  <c r="F64" i="124"/>
  <c r="G64" i="124"/>
  <c r="H64" i="124"/>
  <c r="B65" i="124"/>
  <c r="C65" i="124"/>
  <c r="D65" i="124"/>
  <c r="E65" i="124"/>
  <c r="F65" i="124"/>
  <c r="G65" i="124"/>
  <c r="H65" i="124"/>
  <c r="B66" i="124"/>
  <c r="C66" i="124"/>
  <c r="D66" i="124"/>
  <c r="E66" i="124"/>
  <c r="F66" i="124"/>
  <c r="G66" i="124"/>
  <c r="H66" i="124"/>
  <c r="B67" i="124"/>
  <c r="C67" i="124"/>
  <c r="D67" i="124"/>
  <c r="E67" i="124"/>
  <c r="F67" i="124"/>
  <c r="G67" i="124"/>
  <c r="H67" i="124"/>
  <c r="B68" i="124"/>
  <c r="C68" i="124"/>
  <c r="D68" i="124"/>
  <c r="E68" i="124"/>
  <c r="F68" i="124"/>
  <c r="G68" i="124"/>
  <c r="H68" i="124"/>
  <c r="B69" i="124"/>
  <c r="C69" i="124"/>
  <c r="D69" i="124"/>
  <c r="E69" i="124"/>
  <c r="F69" i="124"/>
  <c r="G69" i="124"/>
  <c r="H69" i="124"/>
  <c r="B70" i="124"/>
  <c r="C70" i="124"/>
  <c r="D70" i="124"/>
  <c r="E70" i="124"/>
  <c r="F70" i="124"/>
  <c r="G70" i="124"/>
  <c r="H70" i="124"/>
  <c r="B71" i="124"/>
  <c r="C71" i="124"/>
  <c r="D71" i="124"/>
  <c r="E71" i="124"/>
  <c r="F71" i="124"/>
  <c r="G71" i="124"/>
  <c r="H71" i="124"/>
  <c r="B72" i="124"/>
  <c r="C72" i="124"/>
  <c r="D72" i="124"/>
  <c r="E72" i="124"/>
  <c r="F72" i="124"/>
  <c r="G72" i="124"/>
  <c r="H72" i="124"/>
  <c r="B73" i="124"/>
  <c r="C73" i="124"/>
  <c r="D73" i="124"/>
  <c r="E73" i="124"/>
  <c r="F73" i="124"/>
  <c r="G73" i="124"/>
  <c r="H73" i="124"/>
  <c r="B74" i="124"/>
  <c r="C74" i="124"/>
  <c r="D74" i="124"/>
  <c r="E74" i="124"/>
  <c r="F74" i="124"/>
  <c r="G74" i="124"/>
  <c r="H74" i="124"/>
  <c r="B75" i="124"/>
  <c r="C75" i="124"/>
  <c r="D75" i="124"/>
  <c r="E75" i="124"/>
  <c r="F75" i="124"/>
  <c r="G75" i="124"/>
  <c r="H75" i="124"/>
  <c r="B76" i="124"/>
  <c r="C76" i="124"/>
  <c r="D76" i="124"/>
  <c r="E76" i="124"/>
  <c r="F76" i="124"/>
  <c r="G76" i="124"/>
  <c r="H76" i="124"/>
  <c r="B77" i="124"/>
  <c r="C77" i="124"/>
  <c r="D77" i="124"/>
  <c r="E77" i="124"/>
  <c r="F77" i="124"/>
  <c r="G77" i="124"/>
  <c r="H77" i="124"/>
  <c r="B78" i="124"/>
  <c r="C78" i="124"/>
  <c r="D78" i="124"/>
  <c r="E78" i="124"/>
  <c r="F78" i="124"/>
  <c r="G78" i="124"/>
  <c r="H78" i="124"/>
  <c r="B79" i="124"/>
  <c r="C79" i="124"/>
  <c r="D79" i="124"/>
  <c r="E79" i="124"/>
  <c r="F79" i="124"/>
  <c r="G79" i="124"/>
  <c r="H79" i="124"/>
  <c r="B80" i="124"/>
  <c r="C80" i="124"/>
  <c r="D80" i="124"/>
  <c r="E80" i="124"/>
  <c r="F80" i="124"/>
  <c r="G80" i="124"/>
  <c r="H80" i="124"/>
  <c r="B81" i="124"/>
  <c r="C81" i="124"/>
  <c r="D81" i="124"/>
  <c r="E81" i="124"/>
  <c r="F81" i="124"/>
  <c r="G81" i="124"/>
  <c r="H81" i="124"/>
  <c r="B82" i="124"/>
  <c r="C82" i="124"/>
  <c r="D82" i="124"/>
  <c r="E82" i="124"/>
  <c r="F82" i="124"/>
  <c r="G82" i="124"/>
  <c r="H82" i="124"/>
  <c r="B83" i="124"/>
  <c r="C83" i="124"/>
  <c r="D83" i="124"/>
  <c r="E83" i="124"/>
  <c r="F83" i="124"/>
  <c r="G83" i="124"/>
  <c r="H83" i="124"/>
  <c r="B84" i="124"/>
  <c r="C84" i="124"/>
  <c r="D84" i="124"/>
  <c r="E84" i="124"/>
  <c r="F84" i="124"/>
  <c r="G84" i="124"/>
  <c r="H84" i="124"/>
  <c r="B85" i="124"/>
  <c r="C85" i="124"/>
  <c r="D85" i="124"/>
  <c r="E85" i="124"/>
  <c r="F85" i="124"/>
  <c r="G85" i="124"/>
  <c r="H85" i="124"/>
  <c r="B86" i="124"/>
  <c r="C86" i="124"/>
  <c r="D86" i="124"/>
  <c r="E86" i="124"/>
  <c r="F86" i="124"/>
  <c r="G86" i="124"/>
  <c r="H86" i="124"/>
  <c r="B87" i="124"/>
  <c r="C87" i="124"/>
  <c r="D87" i="124"/>
  <c r="E87" i="124"/>
  <c r="F87" i="124"/>
  <c r="G87" i="124"/>
  <c r="H87" i="124"/>
  <c r="B88" i="124"/>
  <c r="C88" i="124"/>
  <c r="D88" i="124"/>
  <c r="E88" i="124"/>
  <c r="F88" i="124"/>
  <c r="G88" i="124"/>
  <c r="H88" i="124"/>
  <c r="B89" i="124"/>
  <c r="C89" i="124"/>
  <c r="D89" i="124"/>
  <c r="E89" i="124"/>
  <c r="F89" i="124"/>
  <c r="G89" i="124"/>
  <c r="H89" i="124"/>
  <c r="B90" i="124"/>
  <c r="C90" i="124"/>
  <c r="D90" i="124"/>
  <c r="E90" i="124"/>
  <c r="F90" i="124"/>
  <c r="G90" i="124"/>
  <c r="H90" i="124"/>
  <c r="B91" i="124"/>
  <c r="C91" i="124"/>
  <c r="D91" i="124"/>
  <c r="E91" i="124"/>
  <c r="F91" i="124"/>
  <c r="G91" i="124"/>
  <c r="H91" i="124"/>
  <c r="B92" i="124"/>
  <c r="C92" i="124"/>
  <c r="D92" i="124"/>
  <c r="E92" i="124"/>
  <c r="F92" i="124"/>
  <c r="G92" i="124"/>
  <c r="H92" i="124"/>
  <c r="B93" i="124"/>
  <c r="C93" i="124"/>
  <c r="D93" i="124"/>
  <c r="E93" i="124"/>
  <c r="F93" i="124"/>
  <c r="G93" i="124"/>
  <c r="H93" i="124"/>
  <c r="B94" i="124"/>
  <c r="C94" i="124"/>
  <c r="D94" i="124"/>
  <c r="E94" i="124"/>
  <c r="F94" i="124"/>
  <c r="G94" i="124"/>
  <c r="H94" i="124"/>
  <c r="B95" i="124"/>
  <c r="C95" i="124"/>
  <c r="D95" i="124"/>
  <c r="E95" i="124"/>
  <c r="F95" i="124"/>
  <c r="G95" i="124"/>
  <c r="H95" i="124"/>
  <c r="B96" i="124"/>
  <c r="C96" i="124"/>
  <c r="D96" i="124"/>
  <c r="E96" i="124"/>
  <c r="F96" i="124"/>
  <c r="G96" i="124"/>
  <c r="H96" i="124"/>
  <c r="B97" i="124"/>
  <c r="C97" i="124"/>
  <c r="D97" i="124"/>
  <c r="E97" i="124"/>
  <c r="F97" i="124"/>
  <c r="G97" i="124"/>
  <c r="H97" i="124"/>
  <c r="B98" i="124"/>
  <c r="C98" i="124"/>
  <c r="D98" i="124"/>
  <c r="E98" i="124"/>
  <c r="F98" i="124"/>
  <c r="G98" i="124"/>
  <c r="H98" i="124"/>
  <c r="B99" i="124"/>
  <c r="C99" i="124"/>
  <c r="D99" i="124"/>
  <c r="E99" i="124"/>
  <c r="F99" i="124"/>
  <c r="G99" i="124"/>
  <c r="H99" i="124"/>
  <c r="B100" i="124"/>
  <c r="C100" i="124"/>
  <c r="D100" i="124"/>
  <c r="E100" i="124"/>
  <c r="F100" i="124"/>
  <c r="G100" i="124"/>
  <c r="H100" i="124"/>
  <c r="B101" i="124"/>
  <c r="C101" i="124"/>
  <c r="D101" i="124"/>
  <c r="E101" i="124"/>
  <c r="F101" i="124"/>
  <c r="G101" i="124"/>
  <c r="H101" i="124"/>
  <c r="B102" i="124"/>
  <c r="C102" i="124"/>
  <c r="D102" i="124"/>
  <c r="E102" i="124"/>
  <c r="F102" i="124"/>
  <c r="G102" i="124"/>
  <c r="H102" i="124"/>
  <c r="B103" i="124"/>
  <c r="C103" i="124"/>
  <c r="D103" i="124"/>
  <c r="E103" i="124"/>
  <c r="F103" i="124"/>
  <c r="G103" i="124"/>
  <c r="H103" i="124"/>
  <c r="B104" i="124"/>
  <c r="C104" i="124"/>
  <c r="D104" i="124"/>
  <c r="E104" i="124"/>
  <c r="F104" i="124"/>
  <c r="G104" i="124"/>
  <c r="H104" i="124"/>
  <c r="B105" i="124"/>
  <c r="C105" i="124"/>
  <c r="D105" i="124"/>
  <c r="E105" i="124"/>
  <c r="F105" i="124"/>
  <c r="G105" i="124"/>
  <c r="H105" i="124"/>
  <c r="B106" i="124"/>
  <c r="C106" i="124"/>
  <c r="D106" i="124"/>
  <c r="E106" i="124"/>
  <c r="F106" i="124"/>
  <c r="G106" i="124"/>
  <c r="H106" i="124"/>
  <c r="B107" i="124"/>
  <c r="C107" i="124"/>
  <c r="D107" i="124"/>
  <c r="E107" i="124"/>
  <c r="F107" i="124"/>
  <c r="G107" i="124"/>
  <c r="H107" i="124"/>
  <c r="B108" i="124"/>
  <c r="C108" i="124"/>
  <c r="D108" i="124"/>
  <c r="E108" i="124"/>
  <c r="F108" i="124"/>
  <c r="G108" i="124"/>
  <c r="H108" i="124"/>
  <c r="B109" i="124"/>
  <c r="C109" i="124"/>
  <c r="D109" i="124"/>
  <c r="E109" i="124"/>
  <c r="F109" i="124"/>
  <c r="G109" i="124"/>
  <c r="H109" i="124"/>
  <c r="B110" i="124"/>
  <c r="C110" i="124"/>
  <c r="D110" i="124"/>
  <c r="E110" i="124"/>
  <c r="F110" i="124"/>
  <c r="G110" i="124"/>
  <c r="H110" i="124"/>
  <c r="A2" i="124"/>
  <c r="A3" i="124"/>
  <c r="A4" i="124"/>
  <c r="A5" i="124"/>
  <c r="A6" i="124"/>
  <c r="A7" i="124"/>
  <c r="A8" i="124"/>
  <c r="A9" i="124"/>
  <c r="A10" i="124"/>
  <c r="A11" i="124"/>
  <c r="A12" i="124"/>
  <c r="A13" i="124"/>
  <c r="A14" i="124"/>
  <c r="A15" i="124"/>
  <c r="A16" i="124"/>
  <c r="A17" i="124"/>
  <c r="A18" i="124"/>
  <c r="A19" i="124"/>
  <c r="A20" i="124"/>
  <c r="A21" i="124"/>
  <c r="A22" i="124"/>
  <c r="A23" i="124"/>
  <c r="A24" i="124"/>
  <c r="A25" i="124"/>
  <c r="A26" i="124"/>
  <c r="A27" i="124"/>
  <c r="A28" i="124"/>
  <c r="A29" i="124"/>
  <c r="A30" i="124"/>
  <c r="A31" i="124"/>
  <c r="A32" i="124"/>
  <c r="A33" i="124"/>
  <c r="A34" i="124"/>
  <c r="A35" i="124"/>
  <c r="A36" i="124"/>
  <c r="A37" i="124"/>
  <c r="A38" i="124"/>
  <c r="A39" i="124"/>
  <c r="A40" i="124"/>
  <c r="A41" i="124"/>
  <c r="A42" i="124"/>
  <c r="A43" i="124"/>
  <c r="A44" i="124"/>
  <c r="A45" i="124"/>
  <c r="A46" i="124"/>
  <c r="A47" i="124"/>
  <c r="A48" i="124"/>
  <c r="A49" i="124"/>
  <c r="A50" i="124"/>
  <c r="A51" i="124"/>
  <c r="A52" i="124"/>
  <c r="A53" i="124"/>
  <c r="A54" i="124"/>
  <c r="A55" i="124"/>
  <c r="A56" i="124"/>
  <c r="A57" i="124"/>
  <c r="A58" i="124"/>
  <c r="A59" i="124"/>
  <c r="A60" i="124"/>
  <c r="A61" i="124"/>
  <c r="A62" i="124"/>
  <c r="A63" i="124"/>
  <c r="A64" i="124"/>
  <c r="A65" i="124"/>
  <c r="A66" i="124"/>
  <c r="A67" i="124"/>
  <c r="A68" i="124"/>
  <c r="A69" i="124"/>
  <c r="A70" i="124"/>
  <c r="A71" i="124"/>
  <c r="A72" i="124"/>
  <c r="A73" i="124"/>
  <c r="A74" i="124"/>
  <c r="A75" i="124"/>
  <c r="A76" i="124"/>
  <c r="A77" i="124"/>
  <c r="A78" i="124"/>
  <c r="A79" i="124"/>
  <c r="A80" i="124"/>
  <c r="A81" i="124"/>
  <c r="A82" i="124"/>
  <c r="A83" i="124"/>
  <c r="A84" i="124"/>
  <c r="A85" i="124"/>
  <c r="A86" i="124"/>
  <c r="A87" i="124"/>
  <c r="A88" i="124"/>
  <c r="A89" i="124"/>
  <c r="A90" i="124"/>
  <c r="A91" i="124"/>
  <c r="A92" i="124"/>
  <c r="A93" i="124"/>
  <c r="A94" i="124"/>
  <c r="A95" i="124"/>
  <c r="A96" i="124"/>
  <c r="A97" i="124"/>
  <c r="A98" i="124"/>
  <c r="A99" i="124"/>
  <c r="A100" i="124"/>
  <c r="A101" i="124"/>
  <c r="A102" i="124"/>
  <c r="A103" i="124"/>
  <c r="A104" i="124"/>
  <c r="A105" i="124"/>
  <c r="A106" i="124"/>
  <c r="A107" i="124"/>
  <c r="A108" i="124"/>
  <c r="A109" i="124"/>
  <c r="A110" i="124"/>
  <c r="A111" i="124"/>
  <c r="B4" i="109"/>
  <c r="B13" i="109"/>
  <c r="B5" i="109"/>
  <c r="B10" i="109"/>
  <c r="B6" i="109"/>
  <c r="B12" i="109"/>
  <c r="B9" i="109"/>
  <c r="B8" i="109"/>
  <c r="B7" i="109"/>
  <c r="B11" i="109"/>
  <c r="B15" i="99"/>
  <c r="B11" i="99"/>
  <c r="B14" i="99"/>
  <c r="B9" i="99"/>
  <c r="B8" i="99"/>
  <c r="B7" i="99"/>
  <c r="B10" i="99"/>
  <c r="B12" i="99"/>
  <c r="B13" i="99"/>
  <c r="B4" i="99"/>
  <c r="B6" i="99"/>
  <c r="B5" i="99"/>
  <c r="B13" i="97"/>
  <c r="B11" i="97"/>
  <c r="B12" i="97"/>
  <c r="B10" i="97"/>
  <c r="B9" i="97"/>
  <c r="B6" i="97"/>
  <c r="B7" i="97"/>
  <c r="B8" i="97"/>
  <c r="B5" i="97"/>
  <c r="B4" i="97"/>
  <c r="B10" i="89"/>
  <c r="B9" i="89"/>
  <c r="B6" i="89"/>
  <c r="B8" i="89"/>
  <c r="B7" i="89"/>
  <c r="B4" i="89"/>
  <c r="B5" i="89"/>
  <c r="B13" i="83"/>
  <c r="B9" i="83"/>
  <c r="B12" i="83"/>
  <c r="B6" i="83"/>
  <c r="B5" i="83"/>
  <c r="B11" i="83"/>
  <c r="B10" i="83"/>
  <c r="B8" i="83"/>
  <c r="B4" i="83"/>
  <c r="B7" i="83"/>
  <c r="B4" i="80"/>
  <c r="B9" i="80"/>
  <c r="B6" i="80"/>
  <c r="B5" i="80"/>
  <c r="B8" i="80"/>
  <c r="B7" i="80"/>
  <c r="B10" i="78"/>
  <c r="B7" i="78"/>
  <c r="B5" i="78"/>
  <c r="B6" i="78"/>
  <c r="B4" i="78"/>
  <c r="B8" i="78"/>
  <c r="B9" i="78"/>
  <c r="B8" i="71"/>
  <c r="B9" i="71"/>
  <c r="B7" i="71"/>
  <c r="B6" i="71"/>
  <c r="B5" i="71"/>
  <c r="B4" i="71"/>
  <c r="B9" i="70"/>
  <c r="B10" i="70"/>
  <c r="B5" i="70"/>
  <c r="B6" i="70"/>
  <c r="B11" i="70"/>
  <c r="B7" i="70"/>
  <c r="B4" i="70"/>
  <c r="B8" i="70"/>
  <c r="B9" i="63"/>
  <c r="B6" i="63"/>
  <c r="B8" i="63"/>
  <c r="B4" i="63"/>
  <c r="B5" i="63"/>
  <c r="B7" i="63"/>
  <c r="H118" i="126" l="1"/>
  <c r="H110" i="126"/>
  <c r="H148" i="125"/>
  <c r="H142" i="126"/>
  <c r="H56" i="126"/>
  <c r="H50" i="126"/>
  <c r="H40" i="126"/>
  <c r="H55" i="126"/>
  <c r="H20" i="126"/>
  <c r="H58" i="126"/>
  <c r="H102" i="126"/>
  <c r="H42" i="126"/>
  <c r="H60" i="126"/>
  <c r="H92" i="125"/>
  <c r="H60" i="125"/>
  <c r="H36" i="125"/>
  <c r="H20" i="125"/>
  <c r="H94" i="126"/>
  <c r="H86" i="126"/>
  <c r="H63" i="126"/>
  <c r="H52" i="126"/>
  <c r="H44" i="126"/>
  <c r="H39" i="126"/>
  <c r="H28" i="126"/>
  <c r="I103" i="124"/>
  <c r="I95" i="124"/>
  <c r="I87" i="124"/>
  <c r="I79" i="124"/>
  <c r="I71" i="124"/>
  <c r="I63" i="124"/>
  <c r="I55" i="124"/>
  <c r="I47" i="124"/>
  <c r="I39" i="124"/>
  <c r="I31" i="124"/>
  <c r="I23" i="124"/>
  <c r="I15" i="124"/>
  <c r="I7" i="124"/>
  <c r="H70" i="126"/>
  <c r="H62" i="126"/>
  <c r="H36" i="126"/>
  <c r="H64" i="126"/>
  <c r="H54" i="126"/>
  <c r="H49" i="126"/>
  <c r="H46" i="126"/>
  <c r="H38" i="126"/>
  <c r="H12" i="126"/>
  <c r="H4" i="126"/>
  <c r="H48" i="126"/>
  <c r="H47" i="126"/>
  <c r="M19" i="128"/>
  <c r="M149" i="128"/>
  <c r="M139" i="128"/>
  <c r="M84" i="128"/>
  <c r="M60" i="128"/>
  <c r="M40" i="128"/>
  <c r="M147" i="128"/>
  <c r="M135" i="128"/>
  <c r="M127" i="128"/>
  <c r="M119" i="128"/>
  <c r="M115" i="128"/>
  <c r="M91" i="128"/>
  <c r="M83" i="128"/>
  <c r="M75" i="128"/>
  <c r="M67" i="128"/>
  <c r="M59" i="128"/>
  <c r="M51" i="128"/>
  <c r="M35" i="128"/>
  <c r="M27" i="128"/>
  <c r="M11" i="128"/>
  <c r="M3" i="128"/>
  <c r="M122" i="128"/>
  <c r="M88" i="128"/>
  <c r="M76" i="128"/>
  <c r="M68" i="128"/>
  <c r="M64" i="128"/>
  <c r="M52" i="128"/>
  <c r="M44" i="128"/>
  <c r="M36" i="128"/>
  <c r="M28" i="128"/>
  <c r="M20" i="128"/>
  <c r="M12" i="128"/>
  <c r="M4" i="128"/>
  <c r="M43" i="128"/>
  <c r="M72" i="128"/>
  <c r="M56" i="128"/>
  <c r="M48" i="128"/>
  <c r="M32" i="128"/>
  <c r="M24" i="128"/>
  <c r="M16" i="128"/>
  <c r="M8" i="128"/>
  <c r="M142" i="128"/>
  <c r="M92" i="128"/>
  <c r="M104" i="128"/>
  <c r="M107" i="128"/>
  <c r="M108" i="128"/>
  <c r="M112" i="128"/>
  <c r="M143" i="128"/>
  <c r="M9" i="128"/>
  <c r="M17" i="128"/>
  <c r="M25" i="128"/>
  <c r="M33" i="128"/>
  <c r="M41" i="128"/>
  <c r="M49" i="128"/>
  <c r="M57" i="128"/>
  <c r="M65" i="128"/>
  <c r="M73" i="128"/>
  <c r="M81" i="128"/>
  <c r="M89" i="128"/>
  <c r="M116" i="128"/>
  <c r="M120" i="128"/>
  <c r="M123" i="128"/>
  <c r="M124" i="128"/>
  <c r="M128" i="128"/>
  <c r="M131" i="128"/>
  <c r="M132" i="128"/>
  <c r="M136" i="128"/>
  <c r="M97" i="128"/>
  <c r="M105" i="128"/>
  <c r="M113" i="128"/>
  <c r="M140" i="128"/>
  <c r="M144" i="128"/>
  <c r="M80" i="128"/>
  <c r="M99" i="128"/>
  <c r="M103" i="128"/>
  <c r="M5" i="128"/>
  <c r="M13" i="128"/>
  <c r="M21" i="128"/>
  <c r="M26" i="128"/>
  <c r="M29" i="128"/>
  <c r="M34" i="128"/>
  <c r="M37" i="128"/>
  <c r="M42" i="128"/>
  <c r="M45" i="128"/>
  <c r="M50" i="128"/>
  <c r="M53" i="128"/>
  <c r="M58" i="128"/>
  <c r="M61" i="128"/>
  <c r="M66" i="128"/>
  <c r="M69" i="128"/>
  <c r="M74" i="128"/>
  <c r="M77" i="128"/>
  <c r="M82" i="128"/>
  <c r="M85" i="128"/>
  <c r="M121" i="128"/>
  <c r="M129" i="128"/>
  <c r="M137" i="128"/>
  <c r="M148" i="128"/>
  <c r="M96" i="128"/>
  <c r="M100" i="128"/>
  <c r="M111" i="128"/>
  <c r="M6" i="128"/>
  <c r="M10" i="128"/>
  <c r="M14" i="128"/>
  <c r="M18" i="128"/>
  <c r="M22" i="128"/>
  <c r="M30" i="128"/>
  <c r="M38" i="128"/>
  <c r="M46" i="128"/>
  <c r="M54" i="128"/>
  <c r="M62" i="128"/>
  <c r="M70" i="128"/>
  <c r="M78" i="128"/>
  <c r="M86" i="128"/>
  <c r="M93" i="128"/>
  <c r="M101" i="128"/>
  <c r="M109" i="128"/>
  <c r="M145" i="128"/>
  <c r="M7" i="128"/>
  <c r="M15" i="128"/>
  <c r="M23" i="128"/>
  <c r="M31" i="128"/>
  <c r="M39" i="128"/>
  <c r="M47" i="128"/>
  <c r="M55" i="128"/>
  <c r="M63" i="128"/>
  <c r="M71" i="128"/>
  <c r="M79" i="128"/>
  <c r="M87" i="128"/>
  <c r="M90" i="128"/>
  <c r="M94" i="128"/>
  <c r="M102" i="128"/>
  <c r="M110" i="128"/>
  <c r="M117" i="128"/>
  <c r="M125" i="128"/>
  <c r="M130" i="128"/>
  <c r="M133" i="128"/>
  <c r="M138" i="128"/>
  <c r="M95" i="128"/>
  <c r="M98" i="128"/>
  <c r="M106" i="128"/>
  <c r="M114" i="128"/>
  <c r="M118" i="128"/>
  <c r="M126" i="128"/>
  <c r="M134" i="128"/>
  <c r="M141" i="128"/>
  <c r="M146" i="128"/>
  <c r="K30" i="127"/>
  <c r="K38" i="127"/>
  <c r="K46" i="127"/>
  <c r="K54" i="127"/>
  <c r="K62" i="127"/>
  <c r="K70" i="127"/>
  <c r="K78" i="127"/>
  <c r="K86" i="127"/>
  <c r="K94" i="127"/>
  <c r="K102" i="127"/>
  <c r="K110" i="127"/>
  <c r="K118" i="127"/>
  <c r="K126" i="127"/>
  <c r="K134" i="127"/>
  <c r="K142" i="127"/>
  <c r="K7" i="127"/>
  <c r="K15" i="127"/>
  <c r="K24" i="127"/>
  <c r="K32" i="127"/>
  <c r="K40" i="127"/>
  <c r="K48" i="127"/>
  <c r="K56" i="127"/>
  <c r="K64" i="127"/>
  <c r="K72" i="127"/>
  <c r="K80" i="127"/>
  <c r="K88" i="127"/>
  <c r="K96" i="127"/>
  <c r="K104" i="127"/>
  <c r="K112" i="127"/>
  <c r="K120" i="127"/>
  <c r="K128" i="127"/>
  <c r="K136" i="127"/>
  <c r="K144" i="127"/>
  <c r="K6" i="127"/>
  <c r="K14" i="127"/>
  <c r="K22" i="127"/>
  <c r="K23" i="127"/>
  <c r="K31" i="127"/>
  <c r="K39" i="127"/>
  <c r="K47" i="127"/>
  <c r="K55" i="127"/>
  <c r="K63" i="127"/>
  <c r="K71" i="127"/>
  <c r="K79" i="127"/>
  <c r="K87" i="127"/>
  <c r="K95" i="127"/>
  <c r="K103" i="127"/>
  <c r="K111" i="127"/>
  <c r="K119" i="127"/>
  <c r="K127" i="127"/>
  <c r="K135" i="127"/>
  <c r="K143" i="127"/>
  <c r="K5" i="127"/>
  <c r="K4" i="127"/>
  <c r="K12" i="127"/>
  <c r="K20" i="127"/>
  <c r="K29" i="127"/>
  <c r="K37" i="127"/>
  <c r="K45" i="127"/>
  <c r="K53" i="127"/>
  <c r="K61" i="127"/>
  <c r="K69" i="127"/>
  <c r="K77" i="127"/>
  <c r="K85" i="127"/>
  <c r="K93" i="127"/>
  <c r="K101" i="127"/>
  <c r="K109" i="127"/>
  <c r="K117" i="127"/>
  <c r="K125" i="127"/>
  <c r="K133" i="127"/>
  <c r="K141" i="127"/>
  <c r="K149" i="127"/>
  <c r="K21" i="127"/>
  <c r="K3" i="127"/>
  <c r="K11" i="127"/>
  <c r="K19" i="127"/>
  <c r="K28" i="127"/>
  <c r="K36" i="127"/>
  <c r="K44" i="127"/>
  <c r="K52" i="127"/>
  <c r="K60" i="127"/>
  <c r="K68" i="127"/>
  <c r="K76" i="127"/>
  <c r="K84" i="127"/>
  <c r="K92" i="127"/>
  <c r="K100" i="127"/>
  <c r="K108" i="127"/>
  <c r="K116" i="127"/>
  <c r="K124" i="127"/>
  <c r="K132" i="127"/>
  <c r="K140" i="127"/>
  <c r="K148" i="127"/>
  <c r="K13" i="127"/>
  <c r="K10" i="127"/>
  <c r="K18" i="127"/>
  <c r="K27" i="127"/>
  <c r="K35" i="127"/>
  <c r="K43" i="127"/>
  <c r="K51" i="127"/>
  <c r="K59" i="127"/>
  <c r="K67" i="127"/>
  <c r="K75" i="127"/>
  <c r="K83" i="127"/>
  <c r="K91" i="127"/>
  <c r="K99" i="127"/>
  <c r="K107" i="127"/>
  <c r="K115" i="127"/>
  <c r="K123" i="127"/>
  <c r="K131" i="127"/>
  <c r="K139" i="127"/>
  <c r="K147" i="127"/>
  <c r="K9" i="127"/>
  <c r="K17" i="127"/>
  <c r="K26" i="127"/>
  <c r="K34" i="127"/>
  <c r="K42" i="127"/>
  <c r="K50" i="127"/>
  <c r="K58" i="127"/>
  <c r="K66" i="127"/>
  <c r="K74" i="127"/>
  <c r="K82" i="127"/>
  <c r="K90" i="127"/>
  <c r="K98" i="127"/>
  <c r="K106" i="127"/>
  <c r="K114" i="127"/>
  <c r="K122" i="127"/>
  <c r="K130" i="127"/>
  <c r="K138" i="127"/>
  <c r="K146" i="127"/>
  <c r="K8" i="127"/>
  <c r="K16" i="127"/>
  <c r="K25" i="127"/>
  <c r="K33" i="127"/>
  <c r="K41" i="127"/>
  <c r="K49" i="127"/>
  <c r="K57" i="127"/>
  <c r="K65" i="127"/>
  <c r="K73" i="127"/>
  <c r="K81" i="127"/>
  <c r="K89" i="127"/>
  <c r="K97" i="127"/>
  <c r="K105" i="127"/>
  <c r="K113" i="127"/>
  <c r="K121" i="127"/>
  <c r="K129" i="127"/>
  <c r="K137" i="127"/>
  <c r="K145" i="127"/>
  <c r="H126" i="126"/>
  <c r="H53" i="126"/>
  <c r="H37" i="126"/>
  <c r="H57" i="126"/>
  <c r="H41" i="126"/>
  <c r="H59" i="126"/>
  <c r="H43" i="126"/>
  <c r="H51" i="126"/>
  <c r="H61" i="126"/>
  <c r="H45" i="126"/>
  <c r="H134" i="126"/>
  <c r="H3" i="126"/>
  <c r="H11" i="126"/>
  <c r="H19" i="126"/>
  <c r="H27" i="126"/>
  <c r="H35" i="126"/>
  <c r="H69" i="126"/>
  <c r="H77" i="126"/>
  <c r="H85" i="126"/>
  <c r="H93" i="126"/>
  <c r="H101" i="126"/>
  <c r="H109" i="126"/>
  <c r="H117" i="126"/>
  <c r="H125" i="126"/>
  <c r="H133" i="126"/>
  <c r="H141" i="126"/>
  <c r="H149" i="126"/>
  <c r="H10" i="126"/>
  <c r="H18" i="126"/>
  <c r="H26" i="126"/>
  <c r="H34" i="126"/>
  <c r="H68" i="126"/>
  <c r="H76" i="126"/>
  <c r="H84" i="126"/>
  <c r="H92" i="126"/>
  <c r="H100" i="126"/>
  <c r="H108" i="126"/>
  <c r="H116" i="126"/>
  <c r="H124" i="126"/>
  <c r="H132" i="126"/>
  <c r="H140" i="126"/>
  <c r="H148" i="126"/>
  <c r="H9" i="126"/>
  <c r="H17" i="126"/>
  <c r="H25" i="126"/>
  <c r="H33" i="126"/>
  <c r="H67" i="126"/>
  <c r="H75" i="126"/>
  <c r="H83" i="126"/>
  <c r="H91" i="126"/>
  <c r="H99" i="126"/>
  <c r="H107" i="126"/>
  <c r="H115" i="126"/>
  <c r="H123" i="126"/>
  <c r="H131" i="126"/>
  <c r="H139" i="126"/>
  <c r="H147" i="126"/>
  <c r="H8" i="126"/>
  <c r="H16" i="126"/>
  <c r="H24" i="126"/>
  <c r="H32" i="126"/>
  <c r="H66" i="126"/>
  <c r="H74" i="126"/>
  <c r="H82" i="126"/>
  <c r="H90" i="126"/>
  <c r="H98" i="126"/>
  <c r="H106" i="126"/>
  <c r="H114" i="126"/>
  <c r="H122" i="126"/>
  <c r="H130" i="126"/>
  <c r="H138" i="126"/>
  <c r="H146" i="126"/>
  <c r="H7" i="126"/>
  <c r="H15" i="126"/>
  <c r="H23" i="126"/>
  <c r="H31" i="126"/>
  <c r="H65" i="126"/>
  <c r="H73" i="126"/>
  <c r="H81" i="126"/>
  <c r="H89" i="126"/>
  <c r="H97" i="126"/>
  <c r="H105" i="126"/>
  <c r="H113" i="126"/>
  <c r="H121" i="126"/>
  <c r="H129" i="126"/>
  <c r="H137" i="126"/>
  <c r="H145" i="126"/>
  <c r="H6" i="126"/>
  <c r="H14" i="126"/>
  <c r="H22" i="126"/>
  <c r="H30" i="126"/>
  <c r="H72" i="126"/>
  <c r="H80" i="126"/>
  <c r="H88" i="126"/>
  <c r="H96" i="126"/>
  <c r="H104" i="126"/>
  <c r="H112" i="126"/>
  <c r="H120" i="126"/>
  <c r="H128" i="126"/>
  <c r="H136" i="126"/>
  <c r="H144" i="126"/>
  <c r="H5" i="126"/>
  <c r="H13" i="126"/>
  <c r="H21" i="126"/>
  <c r="H29" i="126"/>
  <c r="H71" i="126"/>
  <c r="H79" i="126"/>
  <c r="H87" i="126"/>
  <c r="H95" i="126"/>
  <c r="H103" i="126"/>
  <c r="H111" i="126"/>
  <c r="H119" i="126"/>
  <c r="H127" i="126"/>
  <c r="H135" i="126"/>
  <c r="H143" i="126"/>
  <c r="I3" i="124"/>
  <c r="H21" i="125"/>
  <c r="H29" i="125"/>
  <c r="H3" i="125"/>
  <c r="H4" i="125"/>
  <c r="H6" i="125"/>
  <c r="H7" i="125"/>
  <c r="H8" i="125"/>
  <c r="H9" i="125"/>
  <c r="H10" i="125"/>
  <c r="H11" i="125"/>
  <c r="H12" i="125"/>
  <c r="H13" i="125"/>
  <c r="H14" i="125"/>
  <c r="H15" i="125"/>
  <c r="H16" i="125"/>
  <c r="H17" i="125"/>
  <c r="H18" i="125"/>
  <c r="H19" i="125"/>
  <c r="H37" i="125"/>
  <c r="H45" i="125"/>
  <c r="H22" i="125"/>
  <c r="H23" i="125"/>
  <c r="H24" i="125"/>
  <c r="H25" i="125"/>
  <c r="H26" i="125"/>
  <c r="H27" i="125"/>
  <c r="H28" i="125"/>
  <c r="H30" i="125"/>
  <c r="H31" i="125"/>
  <c r="H32" i="125"/>
  <c r="H33" i="125"/>
  <c r="H34" i="125"/>
  <c r="H35" i="125"/>
  <c r="H5" i="125"/>
  <c r="H38" i="125"/>
  <c r="H39" i="125"/>
  <c r="H40" i="125"/>
  <c r="H41" i="125"/>
  <c r="H42" i="125"/>
  <c r="H43" i="125"/>
  <c r="H44" i="125"/>
  <c r="H46" i="125"/>
  <c r="H47" i="125"/>
  <c r="H48" i="125"/>
  <c r="H49" i="125"/>
  <c r="H50" i="125"/>
  <c r="H51" i="125"/>
  <c r="H52" i="125"/>
  <c r="H53" i="125"/>
  <c r="H54" i="125"/>
  <c r="H55" i="125"/>
  <c r="H56" i="125"/>
  <c r="H57" i="125"/>
  <c r="H58" i="125"/>
  <c r="H59" i="125"/>
  <c r="H61" i="125"/>
  <c r="H62" i="125"/>
  <c r="H63" i="125"/>
  <c r="H64" i="125"/>
  <c r="H65" i="125"/>
  <c r="H66" i="125"/>
  <c r="H67" i="125"/>
  <c r="H68" i="125"/>
  <c r="H69" i="125"/>
  <c r="H70" i="125"/>
  <c r="H71" i="125"/>
  <c r="H72" i="125"/>
  <c r="H73" i="125"/>
  <c r="H74" i="125"/>
  <c r="H75" i="125"/>
  <c r="H76" i="125"/>
  <c r="H77" i="125"/>
  <c r="H78" i="125"/>
  <c r="H79" i="125"/>
  <c r="H80" i="125"/>
  <c r="H81" i="125"/>
  <c r="H82" i="125"/>
  <c r="H83" i="125"/>
  <c r="H84" i="125"/>
  <c r="H85" i="125"/>
  <c r="H86" i="125"/>
  <c r="H87" i="125"/>
  <c r="H88" i="125"/>
  <c r="H89" i="125"/>
  <c r="H90" i="125"/>
  <c r="H91" i="125"/>
  <c r="H93" i="125"/>
  <c r="H94" i="125"/>
  <c r="H95" i="125"/>
  <c r="H96" i="125"/>
  <c r="H97" i="125"/>
  <c r="H98" i="125"/>
  <c r="H99" i="125"/>
  <c r="H100" i="125"/>
  <c r="H101" i="125"/>
  <c r="H102" i="125"/>
  <c r="H103" i="125"/>
  <c r="H104" i="125"/>
  <c r="H105" i="125"/>
  <c r="H106" i="125"/>
  <c r="H107" i="125"/>
  <c r="H108" i="125"/>
  <c r="H109" i="125"/>
  <c r="H110" i="125"/>
  <c r="H111" i="125"/>
  <c r="H112" i="125"/>
  <c r="H113" i="125"/>
  <c r="H114" i="125"/>
  <c r="H115" i="125"/>
  <c r="H116" i="125"/>
  <c r="H117" i="125"/>
  <c r="H118" i="125"/>
  <c r="H119" i="125"/>
  <c r="H120" i="125"/>
  <c r="H121" i="125"/>
  <c r="H122" i="125"/>
  <c r="H123" i="125"/>
  <c r="H124" i="125"/>
  <c r="H125" i="125"/>
  <c r="H126" i="125"/>
  <c r="H127" i="125"/>
  <c r="H128" i="125"/>
  <c r="H129" i="125"/>
  <c r="H130" i="125"/>
  <c r="H131" i="125"/>
  <c r="H132" i="125"/>
  <c r="H133" i="125"/>
  <c r="H134" i="125"/>
  <c r="H135" i="125"/>
  <c r="H136" i="125"/>
  <c r="H137" i="125"/>
  <c r="H138" i="125"/>
  <c r="H139" i="125"/>
  <c r="H140" i="125"/>
  <c r="H141" i="125"/>
  <c r="H142" i="125"/>
  <c r="H143" i="125"/>
  <c r="H144" i="125"/>
  <c r="H145" i="125"/>
  <c r="H146" i="125"/>
  <c r="H147" i="125"/>
  <c r="H149" i="125"/>
  <c r="I86" i="124"/>
  <c r="I54" i="124"/>
  <c r="I38" i="124"/>
  <c r="I85" i="124"/>
  <c r="I45" i="124"/>
  <c r="I37" i="124"/>
  <c r="I108" i="124"/>
  <c r="I100" i="124"/>
  <c r="I92" i="124"/>
  <c r="I84" i="124"/>
  <c r="I76" i="124"/>
  <c r="I68" i="124"/>
  <c r="I60" i="124"/>
  <c r="I52" i="124"/>
  <c r="I44" i="124"/>
  <c r="I36" i="124"/>
  <c r="I28" i="124"/>
  <c r="I20" i="124"/>
  <c r="I12" i="124"/>
  <c r="I4" i="124"/>
  <c r="I94" i="124"/>
  <c r="I46" i="124"/>
  <c r="I30" i="124"/>
  <c r="I125" i="124"/>
  <c r="I93" i="124"/>
  <c r="I53" i="124"/>
  <c r="I29" i="124"/>
  <c r="I107" i="124"/>
  <c r="I99" i="124"/>
  <c r="I91" i="124"/>
  <c r="I83" i="124"/>
  <c r="I75" i="124"/>
  <c r="I67" i="124"/>
  <c r="I59" i="124"/>
  <c r="I51" i="124"/>
  <c r="I43" i="124"/>
  <c r="I35" i="124"/>
  <c r="I27" i="124"/>
  <c r="I19" i="124"/>
  <c r="I11" i="124"/>
  <c r="I78" i="124"/>
  <c r="I22" i="124"/>
  <c r="I77" i="124"/>
  <c r="I21" i="124"/>
  <c r="I106" i="124"/>
  <c r="I98" i="124"/>
  <c r="I90" i="124"/>
  <c r="I82" i="124"/>
  <c r="I74" i="124"/>
  <c r="I66" i="124"/>
  <c r="I58" i="124"/>
  <c r="I50" i="124"/>
  <c r="I42" i="124"/>
  <c r="I34" i="124"/>
  <c r="I26" i="124"/>
  <c r="I18" i="124"/>
  <c r="I10" i="124"/>
  <c r="I145" i="124"/>
  <c r="I144" i="124"/>
  <c r="I137" i="124"/>
  <c r="I136" i="124"/>
  <c r="I102" i="124"/>
  <c r="I70" i="124"/>
  <c r="I14" i="124"/>
  <c r="I101" i="124"/>
  <c r="I69" i="124"/>
  <c r="I13" i="124"/>
  <c r="I105" i="124"/>
  <c r="I97" i="124"/>
  <c r="I89" i="124"/>
  <c r="I81" i="124"/>
  <c r="I73" i="124"/>
  <c r="I65" i="124"/>
  <c r="I57" i="124"/>
  <c r="I49" i="124"/>
  <c r="I41" i="124"/>
  <c r="I33" i="124"/>
  <c r="I25" i="124"/>
  <c r="I17" i="124"/>
  <c r="I9" i="124"/>
  <c r="I110" i="124"/>
  <c r="I62" i="124"/>
  <c r="I6" i="124"/>
  <c r="I109" i="124"/>
  <c r="I61" i="124"/>
  <c r="I5" i="124"/>
  <c r="I104" i="124"/>
  <c r="I96" i="124"/>
  <c r="I88" i="124"/>
  <c r="I80" i="124"/>
  <c r="I72" i="124"/>
  <c r="I64" i="124"/>
  <c r="I56" i="124"/>
  <c r="I48" i="124"/>
  <c r="I40" i="124"/>
  <c r="I32" i="124"/>
  <c r="I24" i="124"/>
  <c r="I16" i="124"/>
  <c r="I8" i="124"/>
  <c r="I149" i="124"/>
  <c r="I148" i="124"/>
  <c r="I147" i="124"/>
  <c r="I146" i="124"/>
  <c r="I143" i="124"/>
  <c r="I142" i="124"/>
  <c r="I141" i="124"/>
  <c r="I140" i="124"/>
  <c r="I139" i="124"/>
  <c r="I138" i="124"/>
  <c r="I135" i="124"/>
  <c r="I134" i="124"/>
  <c r="I133" i="124"/>
  <c r="I132" i="124"/>
  <c r="I131" i="124"/>
  <c r="I130" i="124"/>
  <c r="I117" i="124"/>
  <c r="I126" i="124"/>
  <c r="I124" i="124"/>
  <c r="I118" i="124"/>
  <c r="I116" i="124"/>
  <c r="I111" i="124"/>
  <c r="I129" i="124"/>
  <c r="I128" i="124"/>
  <c r="I127" i="124"/>
  <c r="I123" i="124"/>
  <c r="I122" i="124"/>
  <c r="I121" i="124"/>
  <c r="I120" i="124"/>
  <c r="I119" i="124"/>
  <c r="I115" i="124"/>
  <c r="I114" i="124"/>
  <c r="I113" i="124"/>
  <c r="I112" i="124"/>
  <c r="C8" i="99"/>
  <c r="C6" i="109"/>
  <c r="C10" i="97"/>
  <c r="C5" i="89"/>
  <c r="C7" i="80"/>
  <c r="C9" i="70"/>
  <c r="C4" i="71"/>
  <c r="C8" i="78"/>
  <c r="C7" i="63"/>
  <c r="C9" i="80"/>
  <c r="C5" i="63"/>
  <c r="C5" i="70"/>
  <c r="C8" i="63"/>
  <c r="C7" i="71"/>
  <c r="C5" i="78"/>
  <c r="C6" i="63"/>
  <c r="C9" i="63"/>
  <c r="C8" i="70"/>
  <c r="C9" i="78"/>
  <c r="C8" i="80"/>
  <c r="C5" i="80"/>
  <c r="C7" i="70"/>
  <c r="C5" i="71"/>
  <c r="C4" i="78"/>
  <c r="C4" i="63"/>
  <c r="C11" i="70"/>
  <c r="C6" i="71"/>
  <c r="C6" i="78"/>
  <c r="C6" i="80"/>
  <c r="C8" i="109"/>
  <c r="C9" i="109"/>
  <c r="C12" i="109"/>
  <c r="C10" i="109"/>
  <c r="C5" i="109"/>
  <c r="C11" i="109"/>
  <c r="C13" i="109"/>
  <c r="C7" i="109"/>
  <c r="C4" i="109"/>
  <c r="C6" i="99"/>
  <c r="C14" i="99"/>
  <c r="C5" i="99"/>
  <c r="C13" i="99"/>
  <c r="C15" i="99"/>
  <c r="C11" i="99"/>
  <c r="C4" i="99"/>
  <c r="C10" i="99"/>
  <c r="C7" i="99"/>
  <c r="C8" i="97"/>
  <c r="C11" i="97"/>
  <c r="C5" i="97"/>
  <c r="C7" i="97"/>
  <c r="C13" i="97"/>
  <c r="C9" i="97"/>
  <c r="C12" i="97"/>
  <c r="C4" i="89"/>
  <c r="C7" i="89"/>
  <c r="C6" i="89"/>
  <c r="C9" i="89"/>
  <c r="C10" i="89"/>
  <c r="C5" i="83"/>
  <c r="C6" i="83"/>
  <c r="C12" i="83"/>
  <c r="C4" i="83"/>
  <c r="C13" i="83"/>
  <c r="C8" i="83"/>
  <c r="C11" i="83"/>
  <c r="C10" i="83"/>
  <c r="C10" i="78"/>
  <c r="C7" i="78"/>
  <c r="C9" i="71"/>
  <c r="C8" i="71"/>
  <c r="C10" i="70"/>
  <c r="C6" i="70"/>
  <c r="C4" i="70"/>
  <c r="C9" i="99"/>
  <c r="C12" i="99"/>
  <c r="C6" i="97"/>
  <c r="C4" i="97"/>
  <c r="C8" i="89"/>
  <c r="C7" i="83"/>
  <c r="C9" i="83"/>
  <c r="C4" i="8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D.N.</author>
  </authors>
  <commentList>
    <comment ref="BS5" authorId="0" shapeId="0" xr:uid="{3C4DF293-57FC-4D8B-BE79-3FF354E9D674}">
      <text>
        <r>
          <rPr>
            <b/>
            <sz val="9"/>
            <color indexed="81"/>
            <rFont val="Tahoma"/>
            <family val="2"/>
          </rPr>
          <t>D.N.:</t>
        </r>
        <r>
          <rPr>
            <sz val="9"/>
            <color indexed="81"/>
            <rFont val="Tahoma"/>
            <family val="2"/>
          </rPr>
          <t xml:space="preserve">
idsr?</t>
        </r>
      </text>
    </comment>
    <comment ref="CD13" authorId="0" shapeId="0" xr:uid="{D31E7757-1AA2-4F72-84AC-635743C50CDC}">
      <text>
        <r>
          <rPr>
            <b/>
            <sz val="9"/>
            <color indexed="81"/>
            <rFont val="Tahoma"/>
            <family val="2"/>
          </rPr>
          <t>D.N.:</t>
        </r>
        <r>
          <rPr>
            <sz val="9"/>
            <color indexed="81"/>
            <rFont val="Tahoma"/>
            <family val="2"/>
          </rPr>
          <t xml:space="preserve">
not sure what health means here</t>
        </r>
      </text>
    </comment>
    <comment ref="DP14" authorId="0" shapeId="0" xr:uid="{903B34B4-CDDB-4E98-9132-A11422E343FF}">
      <text>
        <r>
          <rPr>
            <b/>
            <sz val="9"/>
            <color indexed="81"/>
            <rFont val="Tahoma"/>
            <family val="2"/>
          </rPr>
          <t>D.N.:</t>
        </r>
        <r>
          <rPr>
            <sz val="9"/>
            <color indexed="81"/>
            <rFont val="Tahoma"/>
            <family val="2"/>
          </rPr>
          <t xml:space="preserve">
not sure here
hcw?</t>
        </r>
      </text>
    </comment>
    <comment ref="DL15" authorId="0" shapeId="0" xr:uid="{EE147D61-56EC-4112-94EF-033B7F8BB83C}">
      <text>
        <r>
          <rPr>
            <b/>
            <sz val="9"/>
            <color indexed="81"/>
            <rFont val="Tahoma"/>
            <family val="2"/>
          </rPr>
          <t>D.N.:</t>
        </r>
        <r>
          <rPr>
            <sz val="9"/>
            <color indexed="81"/>
            <rFont val="Tahoma"/>
            <family val="2"/>
          </rPr>
          <t xml:space="preserve">
less restrictions?</t>
        </r>
      </text>
    </comment>
    <comment ref="AK18" authorId="0" shapeId="0" xr:uid="{C094F54C-A4E1-4AD5-8832-02CB7EE06BF7}">
      <text>
        <r>
          <rPr>
            <b/>
            <sz val="9"/>
            <color indexed="81"/>
            <rFont val="Tahoma"/>
            <family val="2"/>
          </rPr>
          <t>D.N.:</t>
        </r>
        <r>
          <rPr>
            <sz val="9"/>
            <color indexed="81"/>
            <rFont val="Tahoma"/>
            <family val="2"/>
          </rPr>
          <t xml:space="preserve">
permission TO move the vans, or something else? </t>
        </r>
      </text>
    </comment>
    <comment ref="AL21" authorId="0" shapeId="0" xr:uid="{9752150E-9645-44DE-A57F-6B570E441FD2}">
      <text>
        <r>
          <rPr>
            <b/>
            <sz val="9"/>
            <color indexed="81"/>
            <rFont val="Tahoma"/>
            <family val="2"/>
          </rPr>
          <t>D.N.:</t>
        </r>
        <r>
          <rPr>
            <sz val="9"/>
            <color indexed="81"/>
            <rFont val="Tahoma"/>
            <family val="2"/>
          </rPr>
          <t xml:space="preserve">
not sure about the rural setting here
</t>
        </r>
      </text>
    </comment>
    <comment ref="Q23" authorId="0" shapeId="0" xr:uid="{9BB1F5D4-16FA-4E5A-A009-B0120D50871A}">
      <text>
        <r>
          <rPr>
            <b/>
            <sz val="9"/>
            <color indexed="81"/>
            <rFont val="Tahoma"/>
            <family val="2"/>
          </rPr>
          <t>D.N.:</t>
        </r>
        <r>
          <rPr>
            <sz val="9"/>
            <color indexed="81"/>
            <rFont val="Tahoma"/>
            <family val="2"/>
          </rPr>
          <t xml:space="preserve">
not sure here</t>
        </r>
      </text>
    </comment>
    <comment ref="DJ26" authorId="0" shapeId="0" xr:uid="{6E79545C-0D1D-4576-9B0F-4C33367766A5}">
      <text>
        <r>
          <rPr>
            <b/>
            <sz val="9"/>
            <color indexed="81"/>
            <rFont val="Tahoma"/>
            <family val="2"/>
          </rPr>
          <t>D.N.:</t>
        </r>
        <r>
          <rPr>
            <sz val="9"/>
            <color indexed="81"/>
            <rFont val="Tahoma"/>
            <family val="2"/>
          </rPr>
          <t xml:space="preserve">
vis strategy?
</t>
        </r>
      </text>
    </comment>
    <comment ref="DJ27" authorId="0" shapeId="0" xr:uid="{B4AB93C3-817B-4B73-9735-F716B6C5AE2C}">
      <text>
        <r>
          <rPr>
            <b/>
            <sz val="9"/>
            <color indexed="81"/>
            <rFont val="Tahoma"/>
            <family val="2"/>
          </rPr>
          <t>D.N.:</t>
        </r>
        <r>
          <rPr>
            <sz val="9"/>
            <color indexed="81"/>
            <rFont val="Tahoma"/>
            <family val="2"/>
          </rPr>
          <t xml:space="preserve">
vis strategy?</t>
        </r>
      </text>
    </comment>
    <comment ref="AJ28" authorId="0" shapeId="0" xr:uid="{5067FFBC-6B0A-4E78-A503-CB8F98FCA681}">
      <text>
        <r>
          <rPr>
            <b/>
            <sz val="9"/>
            <color indexed="81"/>
            <rFont val="Tahoma"/>
            <family val="2"/>
          </rPr>
          <t>D.N.:</t>
        </r>
        <r>
          <rPr>
            <sz val="9"/>
            <color indexed="81"/>
            <rFont val="Tahoma"/>
            <family val="2"/>
          </rPr>
          <t xml:space="preserve">
not sure about the kids part here
</t>
        </r>
      </text>
    </comment>
    <comment ref="EG31" authorId="0" shapeId="0" xr:uid="{D27AB537-294C-4286-8098-291D5C64103A}">
      <text>
        <r>
          <rPr>
            <b/>
            <sz val="9"/>
            <color indexed="81"/>
            <rFont val="Tahoma"/>
            <family val="2"/>
          </rPr>
          <t>D.N.:</t>
        </r>
        <r>
          <rPr>
            <sz val="9"/>
            <color indexed="81"/>
            <rFont val="Tahoma"/>
            <family val="2"/>
          </rPr>
          <t xml:space="preserve">
completed in 2020 or to be completed in 2021?</t>
        </r>
      </text>
    </comment>
    <comment ref="BU32" authorId="0" shapeId="0" xr:uid="{501600DA-8118-4BF4-9AC4-DFCACB12A9A4}">
      <text>
        <r>
          <rPr>
            <b/>
            <sz val="9"/>
            <color indexed="81"/>
            <rFont val="Tahoma"/>
            <family val="2"/>
          </rPr>
          <t>D.N.:</t>
        </r>
        <r>
          <rPr>
            <sz val="9"/>
            <color indexed="81"/>
            <rFont val="Tahoma"/>
            <family val="2"/>
          </rPr>
          <t xml:space="preserve">
not happening even in normal times? </t>
        </r>
      </text>
    </comment>
    <comment ref="Q42" authorId="0" shapeId="0" xr:uid="{14617903-29B6-490D-A1CC-2FBF8C43F888}">
      <text>
        <r>
          <rPr>
            <b/>
            <sz val="9"/>
            <color indexed="81"/>
            <rFont val="Tahoma"/>
            <family val="2"/>
          </rPr>
          <t>D.N.:</t>
        </r>
        <r>
          <rPr>
            <sz val="9"/>
            <color indexed="81"/>
            <rFont val="Tahoma"/>
            <family val="2"/>
          </rPr>
          <t xml:space="preserve">
unpredictable?</t>
        </r>
      </text>
    </comment>
    <comment ref="B87" authorId="0" shapeId="0" xr:uid="{BE46373D-6BE7-41D7-95FF-CC2C2A9608C5}">
      <text>
        <r>
          <rPr>
            <b/>
            <sz val="9"/>
            <color indexed="81"/>
            <rFont val="Tahoma"/>
            <family val="2"/>
          </rPr>
          <t>D.N.:</t>
        </r>
        <r>
          <rPr>
            <sz val="9"/>
            <color indexed="81"/>
            <rFont val="Tahoma"/>
            <family val="2"/>
          </rPr>
          <t xml:space="preserve">
PDF</t>
        </r>
      </text>
    </comment>
  </commentList>
</comments>
</file>

<file path=xl/sharedStrings.xml><?xml version="1.0" encoding="utf-8"?>
<sst xmlns="http://schemas.openxmlformats.org/spreadsheetml/2006/main" count="9777" uniqueCount="2273">
  <si>
    <t>Timestamp</t>
  </si>
  <si>
    <t>Email Address</t>
  </si>
  <si>
    <t xml:space="preserve">1.	What country(ies) do your observations refer to? If you want to comment extensively on another country(ies), please use a separate questionnaire(s). If you just want to share some information on another country(ies), please use the comment sections at the end of each question or the whole questionnaire. </t>
  </si>
  <si>
    <t>2.	On a scale of 1 (negligible) to 10 (most detrimental), how would you rate the impact of COVID-19 on your country generally (e.g. infection and death rates, impact on health system, economy, politics, education, etc.)?</t>
  </si>
  <si>
    <t>3.	What sector do you work in? [single-choice]</t>
  </si>
  <si>
    <t>3a.    Further information and comments on the previous question:</t>
  </si>
  <si>
    <t>4.	Have financial resources for rabies control or prevention been reduced or diverted elsewhere as a result of the global pandemic? [single-choice]</t>
  </si>
  <si>
    <t>4a.    Further information and comments on the previous question:</t>
  </si>
  <si>
    <t>5.	Did any mass dog vaccination campaigns planned by the government or NGOs for 2020 happen? [multi-choice]</t>
  </si>
  <si>
    <t>5a.    Further information and comments on the previous question:</t>
  </si>
  <si>
    <t>6.	If dog vaccination campaigns were affected, what were the main reasons for disruption? [multi-choice]</t>
  </si>
  <si>
    <t>6a.    Further information and comments on the previous question:</t>
  </si>
  <si>
    <t>7.	If dog vaccinations were carried out, what method(s) was used? [multi-choice]</t>
  </si>
  <si>
    <t>7a.    Further information and comments on the previous question:</t>
  </si>
  <si>
    <t xml:space="preserve">8.	If dog vaccinations were carried out, how did changes due to the pandemic influence implementation and participation (e.g. reduced traffic/pedestrians, etc.)? </t>
  </si>
  <si>
    <t xml:space="preserve">9.	If dog vaccinations were carried out, please elaborate on any new strategies developed to cope with the pandemic situation. </t>
  </si>
  <si>
    <t xml:space="preserve">10.	If dog vaccinations were carried out, please elaborate on any major differences observed between urban vs rural settings in relation to vaccinations. </t>
  </si>
  <si>
    <t>11.	Have vets (private/public - please specify in 11a) experienced higher demand for dog vaccination against rabies? [single-choice]</t>
  </si>
  <si>
    <t>11a.   Further information and comments on the previous question:</t>
  </si>
  <si>
    <t>12.	Has the pandemic affected animal rabies vaccine production or supply chains? [multi-choice]</t>
  </si>
  <si>
    <t>12a.   Further information and comments on the previous question:</t>
  </si>
  <si>
    <t>13.	What, if any, changes have you observed in dog behaviour/populations during the pandemic? [multi-choice]</t>
  </si>
  <si>
    <t>13a.   Further information and comments on the previous question:</t>
  </si>
  <si>
    <t>14.	What, if any, changes have you observed in interactions with free-roaming dogs during the pandemic? [multi-choice]</t>
  </si>
  <si>
    <t>14a.   Further information and comments on the previous question:</t>
  </si>
  <si>
    <t>15.	Have staff for rabies surveillance (local/national level) been moved elsewhere? [single-choice]</t>
  </si>
  <si>
    <t>15a.   Further information and comments on the previous question:</t>
  </si>
  <si>
    <t>16.	Has laboratory capacity (for testing suspected rabies samples) been diverted or reduced? [single-choice]</t>
  </si>
  <si>
    <t>16a.   Further information and comments on the previous question:</t>
  </si>
  <si>
    <t>17.	If the capacity for investigating or reporting animal rabies cases and/or outbreaks and/or human deaths has been disrupted, what are the reasons for disruption? [multi-choice]</t>
  </si>
  <si>
    <t>17a.   Further information and comments on the previous question:</t>
  </si>
  <si>
    <t>18.	If any data are available for 2020, how has the number of ANIMAL RABIES DEATHS changed in comparison to the past 5 years? [single-choice]</t>
  </si>
  <si>
    <t>18a.   Comments – Please elaborate on the source of data, e.g. official data, NGO survey, data from a clinic or lab, etc:</t>
  </si>
  <si>
    <t>19.	If any data are available for 2020, how has the number of ANIMAL BITE VICTIMS/RABIES EXPOSURES changed in comparison to the past 5 years? [single-choice]</t>
  </si>
  <si>
    <t>19a.   Comments – Please elaborate on the source of data, e.g. official data, NGO survey, data from a clinic or lab, etc:</t>
  </si>
  <si>
    <t>20.	If any data are available for 2020, how has the number of HUMAN RABIES DEATHS changed in comparison to the past 5 years? [single-choice]</t>
  </si>
  <si>
    <t>20a.   Comments – Please elaborate on the source of data, e.g. official data, NGO survey, data from a clinic or lab, etc:</t>
  </si>
  <si>
    <t>21.	What, if any, changes have you observed in people’s health-seeking behaviour following animal/dog bites? [multi-choice]</t>
  </si>
  <si>
    <t>21a.   Further information and comments on the previous question:</t>
  </si>
  <si>
    <t>22.	What, if any, changes have you observed in Post-Exposure Prophylaxis (PEP) delivery? [multi-choice]</t>
  </si>
  <si>
    <t>22a.   Further information and comments on the previous question:</t>
  </si>
  <si>
    <t xml:space="preserve">23.	If any new strategy has been developed to cope with disruption to Post-Exposure Prophylaxis delivery, please elaborate. </t>
  </si>
  <si>
    <t>24.	Please elaborate on any significant differences between rural vs urban areas concerning people’s health-seeking behaviour, Post-Exposure Prophylaxis delivery, etc.</t>
  </si>
  <si>
    <t>25.	During the pandemic, have dog bites been mentioned in public guidance about circumstances that require immediate medical attention? [single-choice]</t>
  </si>
  <si>
    <t>25a.   Further information and comments on the previous question:</t>
  </si>
  <si>
    <t>26.	Were World Rabies Day 2020 events affected by COVID-19-related restrictions? [single-choice]</t>
  </si>
  <si>
    <t>26a.   Further information and comments on the previous question:</t>
  </si>
  <si>
    <t>27.	Have rabies awareness campaigns for children been affected (e.g. as a result of school closures)? [single-choice]</t>
  </si>
  <si>
    <t>27a.   Further information and comments on the previous question:</t>
  </si>
  <si>
    <t>28.	What, if any, changes have you observed in how the media (TV, radio, press, social media, etc.) talk about free-roaming dogs or rabies? [multi-choice]</t>
  </si>
  <si>
    <t>28a.   Further information and comments on the previous question:</t>
  </si>
  <si>
    <t>29.	If any national report on rabies was expected to be issued in 2020, has that happened? [single-choice]</t>
  </si>
  <si>
    <t>29a.   Further information and comments on the previous question:</t>
  </si>
  <si>
    <t>30.	If any important rabies-related milestone (e.g. national control strategy, dog census, national meeting, programme launch, etc.) was planned for 2020/2021, has that happened (in person or virtually)? [single-choice]</t>
  </si>
  <si>
    <t>30a.   Further information and comments on the previous question:</t>
  </si>
  <si>
    <t>31.	If any intersectoral communication/coordination is in place (e.g. integrated bite case management), what sector has been most disrupted? [single-choice]</t>
  </si>
  <si>
    <t>31a.   Further information and comments on the previous question:</t>
  </si>
  <si>
    <t xml:space="preserve">32.	If cross-border rabies control efforts have been affected, please elaborate. </t>
  </si>
  <si>
    <t>33.	If rabies control activities have been affected during the pandemic, in what year would you expect these to return to pre-covid-19 levels?</t>
  </si>
  <si>
    <t>34.	Does your government take a One Health approach to rabies control and elimination? Does rabies control sit within a wider One Health plan or programme? [single-choice]</t>
  </si>
  <si>
    <t>34a.   Further information and comments on the previous question:</t>
  </si>
  <si>
    <t xml:space="preserve">35.	If the pandemic has had any (positive or negative) impact on the discussion at the policy-making level around rabies and the One Health approach, please elaborate. </t>
  </si>
  <si>
    <t xml:space="preserve">36.	If there are any other observations you want to share, either on topics covered or not in this questionnaire, please elaborate. </t>
  </si>
  <si>
    <t xml:space="preserve">Would you be available for an in-depth conversation in February 2021? </t>
  </si>
  <si>
    <t>bhartiomesh@yahoo.com</t>
  </si>
  <si>
    <t>India</t>
  </si>
  <si>
    <t>National policy making/government</t>
  </si>
  <si>
    <t>Lock-downs were declared as national policy.</t>
  </si>
  <si>
    <t>No</t>
  </si>
  <si>
    <t>There were reserves for Rabies biologicals.</t>
  </si>
  <si>
    <t>No, not even started</t>
  </si>
  <si>
    <t>There are limited plans for MDVs.</t>
  </si>
  <si>
    <t>No staff available (e.g. quarantined, moved to COVID-19 response, etc.)</t>
  </si>
  <si>
    <t>Even limited campaigns were affected.</t>
  </si>
  <si>
    <t>None</t>
  </si>
  <si>
    <t>none</t>
  </si>
  <si>
    <t>Yes</t>
  </si>
  <si>
    <t>People thought that their domestic dogs can spread COVID</t>
  </si>
  <si>
    <t>Yes, distribution and storage have been affected</t>
  </si>
  <si>
    <t>there was disruption in distribution of vaccines.</t>
  </si>
  <si>
    <t>More roaming dogs, Dogs in poorer health/starvation</t>
  </si>
  <si>
    <t>Dogs were confused due to no activity around.</t>
  </si>
  <si>
    <t>Abandonment increased due to fear of COVID-19 in animals</t>
  </si>
  <si>
    <t>Some of the hospital were declared COVID Hospitals and all rabies PEP related activities were stalled.</t>
  </si>
  <si>
    <t>No staff available (e.g. quarantined, moved to pandemic response, etc.), Restrictions on staff movements, Investigators not welcome in communities</t>
  </si>
  <si>
    <t>Decreased cases</t>
  </si>
  <si>
    <t>The deaths decreased as less dog- human contact due to quarantine.</t>
  </si>
  <si>
    <t>Clinics</t>
  </si>
  <si>
    <t>Hospitals</t>
  </si>
  <si>
    <t>People have avoided clinics/hospitals due to fear of COVID-19, People cannot afford to travel to clinics/hospitals, People cannot reach clinics/hospitals as public transport has been reduced, People have interrupted/discontinued Post-Exposure Prophylaxis treatment regimes, People have relied more on local healers and home remedies</t>
  </si>
  <si>
    <t>Some/many anti-rabies clinics have been closed/converted, Staff have been redeployed, Staff numbers reduced due to quarantine</t>
  </si>
  <si>
    <t>We tried to keep rabies clinic separate from COVID area.</t>
  </si>
  <si>
    <t>In both areas people were afraid to go to hospitals.</t>
  </si>
  <si>
    <t>Yes, all activities and information campaigns were cancelled or postponed</t>
  </si>
  <si>
    <t>Yes, most rabies activities have been cancelled</t>
  </si>
  <si>
    <t>Yes, (more) cases of human cruelty to dogs reported</t>
  </si>
  <si>
    <t>Many domestic dogs were left free by owners thinking they may spread COVID.</t>
  </si>
  <si>
    <t>Some meetings were done by NCDC regarding plan for rabies free India.</t>
  </si>
  <si>
    <t>Both have been badly affected</t>
  </si>
  <si>
    <t>Yes, may normalize by this March.</t>
  </si>
  <si>
    <t>Yes, ONE health approach was discussed but no concrete action came out of that.</t>
  </si>
  <si>
    <t>Dog-Human contact came down so PEPs and deaths came down.</t>
  </si>
  <si>
    <t>Yes – You will be contacted soon to schedule it.</t>
  </si>
  <si>
    <t>annickmondjo@gmail.com</t>
  </si>
  <si>
    <t>Gabon</t>
  </si>
  <si>
    <t>Programme management</t>
  </si>
  <si>
    <t xml:space="preserve">not applicable </t>
  </si>
  <si>
    <t>Planning of mass vaccination campaigns for dogs on stand-by following the November 2020 workshop</t>
  </si>
  <si>
    <t>Yes, importation has reduced</t>
  </si>
  <si>
    <t>Fewer roaming dogs</t>
  </si>
  <si>
    <t>this is a personal opinion</t>
  </si>
  <si>
    <t>People asked for them to be removed/killed</t>
  </si>
  <si>
    <t>recurring request, including from veterinarians</t>
  </si>
  <si>
    <t>Staff involved in IDSR at national and regional levels are mainly involved in the response to Covid-19</t>
  </si>
  <si>
    <t>In addition, strengthening the capacity of health workers and PCR diagnostic laboratories for Covid-19 could benefit in the medium term the diagnosis of human and animal rabies.</t>
  </si>
  <si>
    <t>No staff available (e.g. quarantined, moved to pandemic response, etc.), No sample collection/testing kits available, No budget</t>
  </si>
  <si>
    <t>Lack of updated operational guidelines in French at national level</t>
  </si>
  <si>
    <t>Same</t>
  </si>
  <si>
    <t>Zero like in previous years</t>
  </si>
  <si>
    <t>Low completeness</t>
  </si>
  <si>
    <t>not significant</t>
  </si>
  <si>
    <t>People are still attending clinics/hospitals to seek treatment</t>
  </si>
  <si>
    <t>RIG not available</t>
  </si>
  <si>
    <t>No change, RIGs are not available in health services and are not prescribed by health workers. Expiration of RIGs available in rare private pharmacies.</t>
  </si>
  <si>
    <t>Rabies vaccine not available in public health facilities outside the capital</t>
  </si>
  <si>
    <t>Two major activities carried out: celebration of the 14th World Rabies Day and holding of a workshop for the development of a national multi-sectoral one health plan for rabies control</t>
  </si>
  <si>
    <t>Yes, in-person events and mass vaccinations were cancelled</t>
  </si>
  <si>
    <t>due to either the closure of most schools or the limitation to ten of the number of people who can be gathered in other</t>
  </si>
  <si>
    <t>no changes observed</t>
  </si>
  <si>
    <t>DHIS2 report</t>
  </si>
  <si>
    <t>National multisectoral joint planning workshop, in person and virtual, in November 2020, organized with the support of FAO, CEBEVIRHA and GARC.</t>
  </si>
  <si>
    <t>Ongoing process affected by both the launch of the demographic and health survey, the response to Covid-19 and the persistence of specific identifiable resources</t>
  </si>
  <si>
    <t>In 2021</t>
  </si>
  <si>
    <t>Yes – Please in 34a provide the name of a One Health official body, if you can.</t>
  </si>
  <si>
    <t>process in progress but not yet formalized</t>
  </si>
  <si>
    <t xml:space="preserve">Advocacy opportunities at the national level alongside strengthening the framework at the continental levels (continental framework for the fight against NTDs in Africa) and (Regional project for the control of human rabies in Central Africa)
</t>
  </si>
  <si>
    <t xml:space="preserve"> none</t>
  </si>
  <si>
    <t>klushasi@ihi.or.tz</t>
  </si>
  <si>
    <t>Tanzania</t>
  </si>
  <si>
    <t>Academia/research</t>
  </si>
  <si>
    <t>From the Public health perspective-and am doing research on rabies across southern and northern Tanzania  working with a research institute in Tanzania</t>
  </si>
  <si>
    <t>Frequent shortages of PEP for bite victims in most health facilities across the study sites are being reported and this could be related to the outbreak of COVID. There is also scarcity of dog rabies vaccines from the private suppliers and the ministry has not been to order some vaccines for the areas with frequent outbreaks of cases. The private vendors claim that ordering vaccines from abroad is taking too much time unlike the past, and this is due to covid...while the government is apart from that reason, they have not put in any effort since the outbreak of COVID 19 to pourchase dog vaccines, allocating financial resources to other priorities</t>
  </si>
  <si>
    <t>Yes, but delayed and/or took longer than planned, No, interrupted early</t>
  </si>
  <si>
    <t>Training the vaccinators and rolling out mass dog vaccination campaign delayed for about 6 months. In some areas where the local government had planned to conduct mass dog vaccination did not happen at all up to know</t>
  </si>
  <si>
    <t>Restrictions on staff movements, No vaccines available/supplies limited, Difficult to adhere to COVID-19 safety guidelines, People afraid of leaving home/gathering</t>
  </si>
  <si>
    <t>Central static point, Door to door</t>
  </si>
  <si>
    <t>Turn on op of dog owners to the central points is very low, and as a result, the vaccination teams have decided to opt for door to door strategy to complement central points</t>
  </si>
  <si>
    <t>In each village, one vaccinator has been trained and equipped with vaccines and storage devices so that he/she vaccines any new puppy or dog brought or or that has not been vaccinated rather than having a central point station. This vaccinator is informed by village members or dog owners and he visits them for vaccination.</t>
  </si>
  <si>
    <t>The turn up in urban is very low and even if door to door stragety is employed, some dog owners will not allow a vaccinator in just for safety concerns against covid 19, but in rural areas where the level of awareness is a bit low, the turn up rate is a bit higher compared to urban settings</t>
  </si>
  <si>
    <t xml:space="preserve">In some areas where there have never been mass dog vaccination campaigns or even in areas where some interventions have been conducted, there has been a rise of cases and vets looking for dog vaccines with out success. They have been requesting NGOs if they have some in storage to support them implement dog vaccination. Three regions have serious experienced a sudden rise of these cases and some human deaths due to rabies, and these are related to covid. For the people who died where afraid of visiting hospitals for PEP as they thought they would contract the other infections.  </t>
  </si>
  <si>
    <t>Yes, regular importation delayed/interrupted, Yes, importation has reduced</t>
  </si>
  <si>
    <t>Our research partners had expected to receive vaccines from abroad last year in december, but have been delayed to February/march this year. For the private suppliers/business men have also reduced the regular importation</t>
  </si>
  <si>
    <t>More roaming dogs, Dogs more aggressive towards other dogs/people</t>
  </si>
  <si>
    <t>Even the semi free roaming dogs have become like stray and more aggressive attacking not only animals but people and this increases the risks of rabies</t>
  </si>
  <si>
    <t>People asked for them to be removed/killed, People removed/killed them, Official workers removed/killed them, Abandonment increased due to fear of COVID-19 in animals</t>
  </si>
  <si>
    <t>people stayed in doors, market places were less occupied and thus no left overs were available for the free roaming dogs.</t>
  </si>
  <si>
    <t>There has been relocation of some staff members who are responsible for rabies surveillance into other duties, some of which are covid related, leaving a gap on rabies surveillance</t>
  </si>
  <si>
    <t>This is because very few samples have been submitted to these laboratories for testing</t>
  </si>
  <si>
    <t>No staff available (e.g. quarantined, moved to pandemic response, etc.), No budget, Investigators not welcome in communities</t>
  </si>
  <si>
    <t>Increased cases</t>
  </si>
  <si>
    <t>Reports from different communities on the news/radio and TV stations on the number of people who become attacked by rabid dogs and develop rabies due to failure to get the rigt treatment and these have been visiting hospitals when they have already developed clinical signs. The media opt to pick up these information and air them  to create awareness and alert the system of the need to have PEP for the animal bite victims. For last year 2020, a bout 7 human rabies deaths were reported over different radio and TV stations and the vets from the same locations started seeking support from private research institutions including ours</t>
  </si>
  <si>
    <t>The number has increased because we are now relying on an electronic submission of data from health workers working in health facilities and remotely our research team follow up on what is going on</t>
  </si>
  <si>
    <t>This is due to the increased reporting</t>
  </si>
  <si>
    <t>People are still attending clinics/hospitals to seek treatment, People have avoided clinics/hospitals due to fear of COVID-19, People have delayed going to clinics/hospitals, People have relied more on local healers and home remedies</t>
  </si>
  <si>
    <t>Staff have been redeployed, Staff less likely to recommend PEP due to reduced availability, Follow-up shots delayed/cancelled, Vaccines out of stock because of financial constraints, Vaccines out of stock due to supply issues, Vaccines available only/mainly in the private sector, Syringes/consumables not available</t>
  </si>
  <si>
    <t xml:space="preserve">Nothing </t>
  </si>
  <si>
    <t>This depends on the level of knowledge one has concerning rabies. For urban settings is very high and the reporting from health facilities situated in towns is very high compared to rural settings</t>
  </si>
  <si>
    <t xml:space="preserve">It's only the rabies research team that is trying to address this issue to the government and community members where the project is being implemented </t>
  </si>
  <si>
    <t>No, many new online events were organized</t>
  </si>
  <si>
    <t>conferences and cerebrations, awareness education was still conducted via radios/TV and some conference presentations such as the OIE rabies Africa etc</t>
  </si>
  <si>
    <t>We have not yet included rabies awareness programs in school curriculum</t>
  </si>
  <si>
    <t>Yes, (more) attacks on other animals reported, Yes, (more) attacks on humans reported, Yes, (more) animal rabies cases/deaths reported, Yes, (more) human rabies exposures/deaths reported, Yes, (more) cases of human cruelty to dogs reported</t>
  </si>
  <si>
    <t>Both have worked well</t>
  </si>
  <si>
    <t xml:space="preserve">We have established an IBCM platform across some districts and its working well during this pandemic to report all cases happening and human exposures. </t>
  </si>
  <si>
    <t>We currently dont have any cross border rabies control program</t>
  </si>
  <si>
    <t>may be 2023?</t>
  </si>
  <si>
    <t>It is the One Health Coordination Desk, under the Prime Minister's office</t>
  </si>
  <si>
    <t>There has been a around table discussion on Covid 19 and One Health, experinces from other african countries and what could be done or adopted to cope with the current situation taking into account the one health perspectives to influence policy changes</t>
  </si>
  <si>
    <t>Nil</t>
  </si>
  <si>
    <t>serigio.recuenco@gmail.com</t>
  </si>
  <si>
    <t>Peru</t>
  </si>
  <si>
    <t>Zoonoses research, human rabies, and rabies vaccines</t>
  </si>
  <si>
    <t>COVID-19 activities were prioritized and financial resources assigned to rabies could not be executed</t>
  </si>
  <si>
    <t>Yes, but less complete/below target</t>
  </si>
  <si>
    <t>Mas vaccination campaigns were delayed due to quarantine and then reduced in size</t>
  </si>
  <si>
    <t>No staff available (e.g. quarantined, moved to COVID-19 response, etc.), Restrictions on staff movements, No vaccines available/supplies limited, Difficult to adhere to COVID-19 safety guidelines</t>
  </si>
  <si>
    <t>Central static point, Mobile point</t>
  </si>
  <si>
    <t>less available health personnel</t>
  </si>
  <si>
    <t>PPE wearing, and some places isolation cabins were used</t>
  </si>
  <si>
    <t>Urban were more reachable , therefore the few mass vaccination campaings done in 2020 were mostly in urban areas</t>
  </si>
  <si>
    <t>I don't know</t>
  </si>
  <si>
    <t>More roaming dogs</t>
  </si>
  <si>
    <t>People complained about them, Abandonment increased due to other reasons – Please specify in 14a.</t>
  </si>
  <si>
    <t>Not clear about the reasons</t>
  </si>
  <si>
    <t>Restrictions on staff movements, Difficult to adhere to COVID-19 safety guidelines</t>
  </si>
  <si>
    <t>Official data on canine rabies</t>
  </si>
  <si>
    <t>Official data</t>
  </si>
  <si>
    <t>People have avoided clinics/hospitals due to fear of COVID-19, People have delayed going to clinics/hospitals</t>
  </si>
  <si>
    <t>All primary heath services were closed for about 5 months and reopened slowly</t>
  </si>
  <si>
    <t>Some/many anti-rabies clinics have been closed/converted, Staff numbers reduced due to quarantine, Staff less likely to recommend PEP due to reduced availability</t>
  </si>
  <si>
    <t>variable delays because distance to health care facilities, which is more in remote rural area of the Amazon Basin</t>
  </si>
  <si>
    <t>Yes, (more) animal rabies cases/deaths reported</t>
  </si>
  <si>
    <t>Negative impact, because priority is al concentrated in COVID-19</t>
  </si>
  <si>
    <t>euk5@cdc.gov</t>
  </si>
  <si>
    <t>Haiti</t>
  </si>
  <si>
    <t>Funding for dog vaccination was re-directed to assist with COVID response</t>
  </si>
  <si>
    <t xml:space="preserve">The 2020 vaccination campaign was cancelled as a result of COVID19 and lack of funds. </t>
  </si>
  <si>
    <t xml:space="preserve">Funds were redirected, and no new funding was identified. </t>
  </si>
  <si>
    <t>Mobile point, Catch-vaccinate-release, Door to door</t>
  </si>
  <si>
    <t>There are very few private vets in Haiti.</t>
  </si>
  <si>
    <t>no change</t>
  </si>
  <si>
    <t>staff salaries were reduced, and there was a reduction in workforce</t>
  </si>
  <si>
    <t>delays in laboratory supplies, and reduced operational hours have led to testing delays</t>
  </si>
  <si>
    <t>Restrictions on staff movements, No budget, PEP supply is depleted, clinics are not treating bite victims, and bite reports are not being sent to investigators</t>
  </si>
  <si>
    <t xml:space="preserve">Government-CDC collaboration </t>
  </si>
  <si>
    <t>artificial decline due to lack of PEP and fewer health clinics reporting bite cases</t>
  </si>
  <si>
    <t xml:space="preserve">Human rabies surveillance is very weak. </t>
  </si>
  <si>
    <t>People have avoided clinics/hospitals due to fear of COVID-19, People cannot afford to travel to clinics/hospitals, People have delayed going to clinics/hospitals, People have interrupted/discontinued Post-Exposure Prophylaxis treatment regimes</t>
  </si>
  <si>
    <t xml:space="preserve">Haiti is out of PEP and has not yet identified a source of donation. </t>
  </si>
  <si>
    <t>Some/many anti-rabies clinics have been closed/converted, Staff less likely to recommend PEP due to reduced availability, Follow-up shots delayed/cancelled, Vaccines out of stock because of financial constraints, Vaccines out of stock due to supply issues, Vaccines available only/mainly in the private sector, Syringes/consumables not available, RIG not available</t>
  </si>
  <si>
    <t>the media does not cover rabies issues</t>
  </si>
  <si>
    <t>all ministerial leaders in rabies have been too busy or too distracted to keep the rabies activities operational from a governance and policy perspective</t>
  </si>
  <si>
    <t>US does not conduct mass vaccinations at a national level</t>
  </si>
  <si>
    <t>Restrictions on staff movements, Difficult to adhere to COVID-19 safety guidelines, People afraid of leaving home/gathering</t>
  </si>
  <si>
    <t>Central static point</t>
  </si>
  <si>
    <t>reduced veterinary visits, and changes in how veterinary practices can operate</t>
  </si>
  <si>
    <t>curb-side vaccination</t>
  </si>
  <si>
    <t>urban areas more affected due to movement and operational restrictions</t>
  </si>
  <si>
    <t>surveillance coordinators have been moved to COVID response, mainly contact tracing</t>
  </si>
  <si>
    <t>unlikely, but we wont be able to see national testing impact until late 2021 due to routine reporting delays</t>
  </si>
  <si>
    <t>No staff available (e.g. quarantined, moved to pandemic response, etc.), Restrictions on staff movements</t>
  </si>
  <si>
    <t>data is not yet available</t>
  </si>
  <si>
    <t>1 human rabies death in 2021, after two years without a case. It was not impacted by COVID</t>
  </si>
  <si>
    <t>urban areas more impacted due to stricter COVID restrictions</t>
  </si>
  <si>
    <t>Yes, but some rabies activities have been moved online</t>
  </si>
  <si>
    <t>delayed due to COVID</t>
  </si>
  <si>
    <t>Human sector</t>
  </si>
  <si>
    <t>sarah_jayme@yahoo.com</t>
  </si>
  <si>
    <t>Philippines</t>
  </si>
  <si>
    <t>Civil society/NGO</t>
  </si>
  <si>
    <t>Yes, but delayed and/or took longer than planned, Yes, but less complete/below target</t>
  </si>
  <si>
    <t>No staff available (e.g. quarantined, moved to COVID-19 response, etc.), Restrictions on staff movements, No vaccines available/supplies limited, Difficult to adhere to COVID-19 safety guidelines, People afraid of leaving home/gathering</t>
  </si>
  <si>
    <t xml:space="preserve">Local veterinary offices had to prioritize distribution of food packs during the lockdown. There were also COVID 19 cases in some veterinary offices. </t>
  </si>
  <si>
    <t xml:space="preserve">Central static point, Some local veterinary offices offered vaccination service in their office only. </t>
  </si>
  <si>
    <t>Vaccination strategy depends on local government. Some localities such as universities have catch, vaccinate and release program.</t>
  </si>
  <si>
    <t xml:space="preserve">For central static vaccination, limited venues can be used to adhere to social distancing requirements. </t>
  </si>
  <si>
    <t>During the lockdown, vaccination was only provided in the local veterinary office. There was a cut-off number ofr number of dogs to be vaccinated per day in central point vaccination to ensure social distancing (50 dogs per day/station)</t>
  </si>
  <si>
    <t>Yes, regular importation delayed/interrupted, Yes, distribution and storage have been affected</t>
  </si>
  <si>
    <t xml:space="preserve">Abandonment increased due to financial constraints for owners, Abandonment increased due to other reasons – Please specify in 14a., Owners affected by other calamities such as typhoon/floods. </t>
  </si>
  <si>
    <t xml:space="preserve">Staff had to focus on pandemic response.  </t>
  </si>
  <si>
    <t xml:space="preserve">Some laboratory stopped testing when there was a COVID case in their compound. </t>
  </si>
  <si>
    <t>No staff available (e.g. quarantined, moved to pandemic response, etc.), Restrictions on staff movements, No budget, Difficult to adhere to COVID-19 safety guidelines</t>
  </si>
  <si>
    <t xml:space="preserve">Official data; lack of public transport and less number of animal bite centers opened may contributed to the situation. </t>
  </si>
  <si>
    <t>People cannot reach clinics/hospitals as public transport has been reduced</t>
  </si>
  <si>
    <t>Some/many anti-rabies clinics have been closed/converted, Staff numbers reduced due to quarantine, Follow-up shots delayed/cancelled, Vaccines out of stock because of financial constraints</t>
  </si>
  <si>
    <t xml:space="preserve">Online consultations offered (tele-medicine) </t>
  </si>
  <si>
    <t xml:space="preserve">Storybook on dog vaccination was produced and conducted online storytelling  to children through collaboration with Knowledge Channel and Boehringer Ingelheim Philippines as part of World Rabies Day celebration.  Animated version was also produced in December 2020 with English translation and sign language interpretation. Online/social media posters for local communities was also developed. Webinars were conducted also. </t>
  </si>
  <si>
    <t xml:space="preserve">Rabies lesson plans available in the online portal of Department of Education for teachers to use. Animated videos on rabies through Knowledge channel are available.  Face to face education for pre-school was cancelled but rabies was included in the teachers and parents modules. </t>
  </si>
  <si>
    <t>Yes, (more) instances of care towards dogs reported</t>
  </si>
  <si>
    <t xml:space="preserve">Animal welfare advocates and groups have a very strong information campaign on animal welfare and picked up by the media. Adopt, don't shop message is also supported by well known movie/television personalities.  </t>
  </si>
  <si>
    <t>2024 since the country is also affected hard by African Swine Fever which cause great decrease in providing funds to support the rabies program.</t>
  </si>
  <si>
    <t xml:space="preserve">The national rabies program is implemented through an intersectoral approach which includes animal and medical health NGOs, universities, professional organizations, animal welfare organization. </t>
  </si>
  <si>
    <t xml:space="preserve">Rabies not a priority for both animal health and human sector during the pandemic. One health surveillance difficult to implement since both sectors are busy with the pandemic as well as other diseases.  </t>
  </si>
  <si>
    <t xml:space="preserve">I think there are a lot of under reporting of rabies cases during the pandemic due to lack of people in the field and low vaccination coverage. </t>
  </si>
  <si>
    <t>kinleypal@gmail.com</t>
  </si>
  <si>
    <t>Bhutan</t>
  </si>
  <si>
    <t>As technical advisor to human rabies program</t>
  </si>
  <si>
    <t>Yes because the planned activities was not able to be conducted due to lockdowns and movement restrictions</t>
  </si>
  <si>
    <t>Dogs in poorer health/starvation</t>
  </si>
  <si>
    <t>Government in Bhutan stepped in to provide food for ownerless dogs</t>
  </si>
  <si>
    <t>More people fed them</t>
  </si>
  <si>
    <t>In 2020, Bhutan had one probable rabies human deaths after exposure to dog bites</t>
  </si>
  <si>
    <t>Government</t>
  </si>
  <si>
    <t>Routine service is not affected in any significant ways</t>
  </si>
  <si>
    <t>No affacted</t>
  </si>
  <si>
    <t>There are community pockets in rural area where awareness on rabies is poor and results in poor and delayed PEP seeking</t>
  </si>
  <si>
    <t>However,  information dissemination was done through mass media</t>
  </si>
  <si>
    <t>Doe to COVID19 dominance, rabies and dogbite information sharing has been minimal</t>
  </si>
  <si>
    <t>The national guidelines endorsement and training of health workers on PEP were affacted</t>
  </si>
  <si>
    <t>IBCM discussion for pilot implementation was affected due to movement restrictions</t>
  </si>
  <si>
    <t>It may be affected but probably without any major negative implications</t>
  </si>
  <si>
    <t>In 1-2 years once lockdowns and movement restrictions is lifted</t>
  </si>
  <si>
    <t>There is a National One Health Technical Committee (NOHTC) with mix of human and animal health experts supported by an integarted high level National committee for disease elimination.</t>
  </si>
  <si>
    <t>anna@djurklinikennorrtalje.se</t>
  </si>
  <si>
    <t>Sweden</t>
  </si>
  <si>
    <t>Animal health frontline</t>
  </si>
  <si>
    <t xml:space="preserve">There has been an increase of illegal imported dogs due to less costum control and an increased demand for dogs from the Swedish population. </t>
  </si>
  <si>
    <t xml:space="preserve">There is a discussion in Sweden wether all people working with animals should be vaccinated against rabies, due to the potential threat that Sweden could have Rabies cases again (because of the illegal imports of dogs). </t>
  </si>
  <si>
    <t xml:space="preserve">We don´t have roaming dogs. </t>
  </si>
  <si>
    <t xml:space="preserve">Illegal import of dogs has been elevated during 2020, which affects the cross-border rabies control. </t>
  </si>
  <si>
    <t>kevin.leroux@kzndard.gov.za</t>
  </si>
  <si>
    <t>South Africa Particulary KwaZulu-Natal province</t>
  </si>
  <si>
    <t>Secretary National Rabies advisory group SA</t>
  </si>
  <si>
    <t>Veterinary Service No - Human Health Services definitely most manpower redirected</t>
  </si>
  <si>
    <t>Yes, but less complete/below target, No, interrupted early</t>
  </si>
  <si>
    <t>Static points due mainly to security risks and hijackings (Normally mobile clinics used)</t>
  </si>
  <si>
    <t>lockdown/Mainly restrictions on gathering of people/ Isolation of staff due to contact/ fear</t>
  </si>
  <si>
    <t>drive through vaccinations (Limited more to affluent areas) more involvement with NGOs assisting</t>
  </si>
  <si>
    <t>as above - Rural neglected due to very limited adherence to COVID restrictions and subsequent danger to staff</t>
  </si>
  <si>
    <t>Large quantities of vaccine could now expire as it is not being used</t>
  </si>
  <si>
    <t>difficult to quantify - reports of higher numbers surrendered to welfare by owners as they at home and see undesirable behaviors in dogs, or cannot feed due to job losses. interesting questions raised about owners being at home therefore dogs not roaming therefore less contacts and rabies????</t>
  </si>
  <si>
    <t>not enough info to comment</t>
  </si>
  <si>
    <t>No staff available (e.g. quarantined, moved to pandemic response, etc.), Restrictions on staff movements, Difficult to adhere to COVID-19 safety guidelines</t>
  </si>
  <si>
    <t xml:space="preserve">Especially Health is distracted, taking long to investigate cases. </t>
  </si>
  <si>
    <t xml:space="preserve">Effects of COVID restrictions will be felt in the next year as break down in herd immunity generally takes more than a year before impact really is felt..our breakdown started 2 years ago and COVID will just exacerbate it.  </t>
  </si>
  <si>
    <t>No information available</t>
  </si>
  <si>
    <t>As above to early for this to be blamed on COVID</t>
  </si>
  <si>
    <t>no information available</t>
  </si>
  <si>
    <t>no info</t>
  </si>
  <si>
    <t>Health completely focussed on COVID</t>
  </si>
  <si>
    <t>No free roaming dog problems here/ Info limited due to importance of COVID</t>
  </si>
  <si>
    <t>NA</t>
  </si>
  <si>
    <t>? When does COVID end</t>
  </si>
  <si>
    <t>OHAG - One Health Action group - National Rabies Advisory Group</t>
  </si>
  <si>
    <t>sfagbo@moh.gov.sa</t>
  </si>
  <si>
    <t xml:space="preserve">no dog vaccination ongoing or planned </t>
  </si>
  <si>
    <t>T</t>
  </si>
  <si>
    <t>not sure</t>
  </si>
  <si>
    <t xml:space="preserve">Not sure. Such data is not being monitored presently </t>
  </si>
  <si>
    <t xml:space="preserve">No information available </t>
  </si>
  <si>
    <t xml:space="preserve">Such data is not being monitored presently </t>
  </si>
  <si>
    <t xml:space="preserve">not all details are available </t>
  </si>
  <si>
    <t xml:space="preserve">COVID-19 diagnosis </t>
  </si>
  <si>
    <t xml:space="preserve">not sure </t>
  </si>
  <si>
    <t xml:space="preserve">a lot of the above options are possible </t>
  </si>
  <si>
    <t xml:space="preserve">I don't know </t>
  </si>
  <si>
    <t>The WRD event was held online and it was successful</t>
  </si>
  <si>
    <t xml:space="preserve">The pandemic, in a way, engendered the attendance of several HCWs since it was online. </t>
  </si>
  <si>
    <t xml:space="preserve">None </t>
  </si>
  <si>
    <t xml:space="preserve">Not that I know of. </t>
  </si>
  <si>
    <t>But animal rescuers used the social media to highlight challenges to stray animals including dogs</t>
  </si>
  <si>
    <t xml:space="preserve">none exists </t>
  </si>
  <si>
    <t>One Health approach was highlighted at the G20 meeting specifically for AMR but extended to zoonotic diseases. Rabies was not specifically mentioned to the best of my knowledge.</t>
  </si>
  <si>
    <t>ashish.sahai@seruminstitute.com</t>
  </si>
  <si>
    <t>Vaccine industry/logistics</t>
  </si>
  <si>
    <t>Human Rabies vaccine manufacturing.</t>
  </si>
  <si>
    <t>All energies and funds have been focused on Covid vaccine manufacturing</t>
  </si>
  <si>
    <t>Mass Vaccination hold due to lockdown</t>
  </si>
  <si>
    <t>Restrictions on staff movements, People afraid of leaving home/gathering</t>
  </si>
  <si>
    <t>COVID-19 guidelines and protocol have disrupted Rabies vaccination.</t>
  </si>
  <si>
    <t>Catch-vaccinate-release</t>
  </si>
  <si>
    <t>Not very certain but that is the mode of vaccinating the stray dog population.</t>
  </si>
  <si>
    <t>COVID-19 lockdown has changed the routine life of many areas and only  emergency services was allowed.</t>
  </si>
  <si>
    <t>No idea of any new strategy.</t>
  </si>
  <si>
    <t>During pandemic the rural areas had better dog vaccination campaign in comparison to urban areas.</t>
  </si>
  <si>
    <t xml:space="preserve"> Rabies cases had decreased due to lockdown.</t>
  </si>
  <si>
    <t>Yes, regular importation delayed/interrupted</t>
  </si>
  <si>
    <t>Due to lockdown transport was not affected.</t>
  </si>
  <si>
    <t>Stray dog roaming freely on roads with less  food available.</t>
  </si>
  <si>
    <t>Free roaming dogs were playing and fighting amongst themselves.</t>
  </si>
  <si>
    <t>Same as above.</t>
  </si>
  <si>
    <t>COVID-19 protocol had disrupted rabies elimination teams.</t>
  </si>
  <si>
    <t>Due to lockdown Rabies samples testing was considerably reduced.</t>
  </si>
  <si>
    <t>COVID-19 guidelines.</t>
  </si>
  <si>
    <t>On information.</t>
  </si>
  <si>
    <t>Due to pandemic.</t>
  </si>
  <si>
    <t>Due to lockdown Rabies cases were less reported.</t>
  </si>
  <si>
    <t>People have avoided clinics/hospitals due to fear of COVID-19, People have delayed going to clinics/hospitals, People have relied more on local healers and home remedies</t>
  </si>
  <si>
    <t>Due to lockdown people were not leaving home.</t>
  </si>
  <si>
    <t>Some/many anti-rabies clinics have been closed/converted, Staff have been redeployed</t>
  </si>
  <si>
    <t>Due to pandemic less medical  staff available.</t>
  </si>
  <si>
    <t>No idea.</t>
  </si>
  <si>
    <t>Rural areas were more open.</t>
  </si>
  <si>
    <t>More focus on COVID-19.</t>
  </si>
  <si>
    <t>Due to COVID-19 pandemic events were cancelled.</t>
  </si>
  <si>
    <t>COVID-19 pandemic had affected Rabies awareness program.</t>
  </si>
  <si>
    <t>Media was focused on COVID-19 pandemic.</t>
  </si>
  <si>
    <t>Fewer people were leaving their homes.</t>
  </si>
  <si>
    <t>Focus was only on COVID-19 pandemic.</t>
  </si>
  <si>
    <t>Not at national level but WHO has launched a Rabies eradication program.</t>
  </si>
  <si>
    <t>The pandemic had a heavy toll on all other programs.</t>
  </si>
  <si>
    <t>Lets hope for the best  it to be resumed in second half 2021.</t>
  </si>
  <si>
    <t>Government of Indian officials need to be included in the One health program.</t>
  </si>
  <si>
    <t>Negative impact has been that funds have been diverted to COVID-19.</t>
  </si>
  <si>
    <t>It is mandatory to include senior govt. officials and ministry of health to see the success of One health program.</t>
  </si>
  <si>
    <t>kevin.miheso@vsf-suisse.org</t>
  </si>
  <si>
    <t>South Sudan</t>
  </si>
  <si>
    <t>International organisation</t>
  </si>
  <si>
    <t>VSF Suisse</t>
  </si>
  <si>
    <t>Donor perceptions have shifted from rabies control initiatives</t>
  </si>
  <si>
    <t>Restrictions on staff movements, No vaccines available/supplies limited</t>
  </si>
  <si>
    <t>High demand for vaccines which are inadequate</t>
  </si>
  <si>
    <t>I can't tell</t>
  </si>
  <si>
    <t>People complained about them, Abandonment increased due to financial constraints for owners</t>
  </si>
  <si>
    <t>Restrictions on staff movements, No sample collection/testing kits available, No budget, Difficult to adhere to COVID-19 safety guidelines</t>
  </si>
  <si>
    <t>Outbreak reports from field</t>
  </si>
  <si>
    <t>People have interrupted/discontinued Post-Exposure Prophylaxis treatment regimes</t>
  </si>
  <si>
    <t>Vaccines out of stock because of financial constraints</t>
  </si>
  <si>
    <t>Yes, in-person events and mass vaccinations were held but fewer people attended them</t>
  </si>
  <si>
    <t>Messaging disseminated via radio</t>
  </si>
  <si>
    <t>Yes, (more) attacks on other animals reported, Yes, (more) attacks on humans reported</t>
  </si>
  <si>
    <t>Animal sector</t>
  </si>
  <si>
    <t>2021 may be</t>
  </si>
  <si>
    <t>Negative - shifted priorities to human health</t>
  </si>
  <si>
    <t>dhashwathnarayana@gmail.com</t>
  </si>
  <si>
    <t>Medical Superintendent in Tertiary care Teaching Hospital</t>
  </si>
  <si>
    <t>No staff available (e.g. quarantined, moved to COVID-19 response, etc.), Restrictions on staff movements, People afraid of leaving home/gathering</t>
  </si>
  <si>
    <t>Less man power and Mobility restricted</t>
  </si>
  <si>
    <t>Urban was better than Rural where it was almost nil</t>
  </si>
  <si>
    <t>Yes, production has reduced</t>
  </si>
  <si>
    <t>Lab</t>
  </si>
  <si>
    <t>Anti Rabies Clinic</t>
  </si>
  <si>
    <t>Some/many anti-rabies clinics have been closed/converted, Staff numbers reduced due to quarantine</t>
  </si>
  <si>
    <t>Rural people had difficulty to access PEP</t>
  </si>
  <si>
    <t>Murine Monoclonol Antibody against rabies was launched in India virtually</t>
  </si>
  <si>
    <t>May be Yes</t>
  </si>
  <si>
    <t>May be end of 2021</t>
  </si>
  <si>
    <t>NCDC</t>
  </si>
  <si>
    <t>During Pandemic, more focus was given to Covid rather than Rabies control activites</t>
  </si>
  <si>
    <t>naseems101@gmail.com</t>
  </si>
  <si>
    <t>Pakistan</t>
  </si>
  <si>
    <t>Human health frontline</t>
  </si>
  <si>
    <t>Pakistan has a relatively lower burden of Covid-19</t>
  </si>
  <si>
    <t>Our government is ill prepared and their focus has been on culling, while we as humane group of Rabies Free Pakistan are trying to pursue our goals with MDV and ABC</t>
  </si>
  <si>
    <t>No staff available (e.g. quarantined, moved to COVID-19 response, etc.), Restrictions on staff movements, Difficult to adhere to COVID-19 safety guidelines</t>
  </si>
  <si>
    <t xml:space="preserve">Several of our staff developed Covid 19. City lock downs hindered our progress  </t>
  </si>
  <si>
    <t>As above</t>
  </si>
  <si>
    <t>We obtained special permission from city government or move our vans</t>
  </si>
  <si>
    <t>We have only done urban and some peri urban areas</t>
  </si>
  <si>
    <t>The public is demanding stray dog population reduction, rather than rabies prevention</t>
  </si>
  <si>
    <t>We had sufficient vaccine in sold storage</t>
  </si>
  <si>
    <t>Dog population has increased explosively</t>
  </si>
  <si>
    <t>People complained about them, People asked for them to be removed/killed, People removed/killed them</t>
  </si>
  <si>
    <t>It has become a battle between dog killers and RFP</t>
  </si>
  <si>
    <t>No sample collection/testing kits available, No budget</t>
  </si>
  <si>
    <t>we usually get reports of rabies deaths from individual hospitals or the press. There is no official rabies reporting cell</t>
  </si>
  <si>
    <t>Our own hospital Rabies Prevention Center reported more bite victims in 2020</t>
  </si>
  <si>
    <t>Over 500 rise since 2019</t>
  </si>
  <si>
    <t>People have avoided clinics/hospitals due to fear of COVID-19, People cannot afford to travel to clinics/hospitals, People cannot reach clinics/hospitals as public transport has been reduced, People have delayed going to clinics/hospitals, People have interrupted/discontinued Post-Exposure Prophylaxis treatment regimes, People have relied more on local healers and home remedies, People have called rabies toll-free numbers more than usual</t>
  </si>
  <si>
    <t>Staff less diligent in recommending PEP due to stress, Staff less likely to recommend PEP due to reduced availability, Vaccines available only/mainly in the private sector, RIG not available</t>
  </si>
  <si>
    <t>Increased public awareness</t>
  </si>
  <si>
    <t>Extremely poor facilities in rural areas</t>
  </si>
  <si>
    <t>Yes, (more) attacks on other dogs reported, Yes, (more) attacks on humans reported, Yes, (more) animal rabies cases/deaths reported, Yes, (more) cases of human cruelty to dogs reported</t>
  </si>
  <si>
    <t>Rising cases of cruelty to animals</t>
  </si>
  <si>
    <t>Covid 19 has taken precedence over all health related activities</t>
  </si>
  <si>
    <t>2022-23</t>
  </si>
  <si>
    <t>City government is waking up but to dog culling</t>
  </si>
  <si>
    <t xml:space="preserve">Animal rightists are raising loud voices against inhumane dog killing </t>
  </si>
  <si>
    <t>doc.ronquintana@gmail.com</t>
  </si>
  <si>
    <t>No staff available (e.g. quarantined, moved to COVID-19 response, etc.), Restrictions on staff movements, No vaccines available/supplies limited, People afraid of leaving home/gathering</t>
  </si>
  <si>
    <t>Door to door</t>
  </si>
  <si>
    <t>People complained about them</t>
  </si>
  <si>
    <t>No staff available (e.g. quarantined, moved to pandemic response, etc.), Restrictions on staff movements, No sample collection/testing kits available, Difficult to adhere to COVID-19 safety guidelines</t>
  </si>
  <si>
    <t>People are still attending clinics/hospitals to seek treatment, People have avoided clinics/hospitals due to fear of COVID-19, People cannot afford to travel to clinics/hospitals, People cannot reach clinics/hospitals as public transport has been reduced</t>
  </si>
  <si>
    <t>No, many in-person events were moved online</t>
  </si>
  <si>
    <t>Yes, (more) attacks on humans reported</t>
  </si>
  <si>
    <t>NRPCC</t>
  </si>
  <si>
    <t>tamigo@moag.gov.il</t>
  </si>
  <si>
    <t>Israel</t>
  </si>
  <si>
    <t>Veterinary Services</t>
  </si>
  <si>
    <t>no planned campaign of mass dog vaccination.</t>
  </si>
  <si>
    <t xml:space="preserve">owned dogs are required by law to be vaccinated annually against rabies. stray dogs are caught and adopted/euthanized. </t>
  </si>
  <si>
    <t>no effects.</t>
  </si>
  <si>
    <t>no effect.</t>
  </si>
  <si>
    <t>People are still attending clinics/hospitals to seek treatment, the treatment is covered by health law</t>
  </si>
  <si>
    <t>No changes</t>
  </si>
  <si>
    <t>oral vaccination of wild animals was affected by  security situation, not COVID-19</t>
  </si>
  <si>
    <t>joshua.waiswa@vsfg.org</t>
  </si>
  <si>
    <t>Uganda</t>
  </si>
  <si>
    <t>specifically animal Health and Disease surveillance</t>
  </si>
  <si>
    <t>NO FUNDS have been assigned to Rabies control except for provision of vaccine by government. Financial resources for vaccinations are provided by private sector or civil society.</t>
  </si>
  <si>
    <t>Yes, as planned, Yes, but delayed and/or took longer than planned</t>
  </si>
  <si>
    <t>Veterinaires Sans Frontieres Germany (VSF-G) planned and implemented a rabies and control activity in partnership with Ministry of Animal Industry, Uganda Veterinary Association, community based organisations and local governments.</t>
  </si>
  <si>
    <t>Difficult to adhere to COVID-19 safety guidelines, People afraid of leaving home/gathering, Increased costs of organizing</t>
  </si>
  <si>
    <t>Restricted the gatherings as people were afraid to gather. This increased costs of organising as we had to provide masks and hand washing soap to participants</t>
  </si>
  <si>
    <t>Train community animal Health workers to undertake the vaccination close to the communities</t>
  </si>
  <si>
    <t>Rural settings more receptive to gatherings and outreaches while urban settings more receptive to vaccinations</t>
  </si>
  <si>
    <t>Due to increase in number of dog bites caused by increase in number of roaming dogs</t>
  </si>
  <si>
    <t>No budget</t>
  </si>
  <si>
    <t>Data not readily available</t>
  </si>
  <si>
    <t>data not readily available</t>
  </si>
  <si>
    <t>Vaccines out of stock because of financial constraints, Vaccines out of stock due to supply issues, Syringes/consumables not available</t>
  </si>
  <si>
    <t>undertake multi-stakeholders approach</t>
  </si>
  <si>
    <t>Urban settings are more informed about the access to Post Exposure Prophylaxis options/ clinics</t>
  </si>
  <si>
    <t>No, rabies prevention has been included in online school curricula</t>
  </si>
  <si>
    <t>One Health Platform</t>
  </si>
  <si>
    <t>dorjivet@yahoo.com</t>
  </si>
  <si>
    <t xml:space="preserve">Bhutan </t>
  </si>
  <si>
    <t>I work as field veterinarian in regional offices (RLDC, Tsimasham) under Department of Livestock, Ministry of Agriculture and Forest, Bhutan. I have rated the above question no. 2 as per my field experience during COVID-19 pandemic times while executing the rabies outbreaks response actions</t>
  </si>
  <si>
    <t xml:space="preserve">Resources allocated is reduced due to COVID-19 pandemic and no major essential supports or funding to field offices from international partners or donors. The rabies elimination target is affected and field activities (prevention and control) are not regular nor implemented timely. </t>
  </si>
  <si>
    <t>Yes, but delayed and/or took longer than planned</t>
  </si>
  <si>
    <t xml:space="preserve">With support from Dog Population Management program unit, the region office could achieve  mass dog vaccination program in one rabies endemic area only. The rabies is endemic in southern region that shares porous border with Indian states, hence due to COVID-19 movement restrictions or other protocols, the rabies prevention and control are not feasible. But with similar supports, the region office implemented the sustainable dog population management and vaccination program successfully in two interior districts with minimum coverage of 94% and it is the successful model achieved during pandemic times, esp. mass vaccination cum sterilization and promotion of stray dog adoption. </t>
  </si>
  <si>
    <t>No staff available (e.g. quarantined, moved to COVID-19 response, etc.), Restrictions on staff movements, No vaccines available/supplies limited, No syringes/consumables available, Difficult to adhere to COVID-19 safety guidelines, People afraid of leaving home/gathering, Increased costs of organizing, Lack of advocacy on other potential zoonotic disease like rabies, HAPA, etcStringent Government protocols</t>
  </si>
  <si>
    <t xml:space="preserve">Following are reasons: 1. Lack of advocacy on potential zoonotic disease outbreaks like rabies, HPAI etc..2. Not able to implement rapid response action to any notifiable animal disease reported timely 3. Animal health is neglected/sidelined 4. lack of One health platform 5. No supports or funding from international UN organization (FAO, WHO, OIE) to prioritize the zoonotic diseases prevention and control 6. No supplementary budgets 7. Diverted to COVID-19 pandemic response 8. lack of advocacy or information on priority zoonotic disease importance to policy makers </t>
  </si>
  <si>
    <t xml:space="preserve">Mobile point, Catch-vaccinate-release, Point vaccination </t>
  </si>
  <si>
    <t xml:space="preserve">We used following: 1. Early morning dog catching and vaccination : no disturbances and easy to catch the dogs esp. in towns/urban areas/satellite towns. 2. Point vaccination- to bring community/pet dogs to strategic point for vaccination to avoid gathering 3. Followed Zoom in vaccination during rabies outbreak times- vaccination from furthest place towards inside 4. We used MDV mobile application to assign vaccination areas and survey using catch-vaccinate-mark-release. Mark to identify the vaccinated dogs and avoid double vaccination esp. in towns/urban areas where multiple visits are coordinated. </t>
  </si>
  <si>
    <t xml:space="preserve">Able to follow protocols like distancing, no social gathering or crowding, challenges due to unclear information to frontline workers esp. stopping the team in field at strategic points by officials, no uniform information flow in field, no advocacy programmes, </t>
  </si>
  <si>
    <t xml:space="preserve">Our regional office have developed COVID-19 protocols/guidelines for Dog Population Management and vaccination program like setting different implementation modalities, ambulatory services, COVID-19 dos and dont's, emergency contact number, COVID-19 focal person in team, security officials with team to assure COVID-19 protocols/guidelines, mobile application to trace visitors, dog catching modalities, transportation of dogs during sterilization campaign, catching of dogs by communities and handing to officials, </t>
  </si>
  <si>
    <t>Rural- followed point vaccination and in Urban- early morning catch-vaccinate -mark and release and also point vaccination for pet dogs</t>
  </si>
  <si>
    <t xml:space="preserve">The vaccination program was solely on centre mandates and report of sporadic rabies cases in canine and bovines from endemic areas. As such there is no demand from public nor private due to pandemic </t>
  </si>
  <si>
    <t>faced few occasions where vaccine are not on time or there are challenges in channelizing the vaccine from outside</t>
  </si>
  <si>
    <t xml:space="preserve">More roaming dogs, Dogs more aggressive towards other dogs/people, Dogs in poorer health/starvation, Feral dogs number increases </t>
  </si>
  <si>
    <t xml:space="preserve">More number of dogs seen in urban and peri-urban areas due to lack of continuity of dog population management program, increased feral dog population due unavailability of food in usual habitat hence trans-movement from one place to other and causing domestic animal predation, poor dog health often seen canine distemper outbreaks in population and major skin problems </t>
  </si>
  <si>
    <t xml:space="preserve">Abandonment increased due to fear of COVID-19 in animals, Abandonment increased due to other reasons – Please specify in 14a., Lockdowns caused psychological  changes in animal </t>
  </si>
  <si>
    <t xml:space="preserve">Only less people feed the dogs, no welfare on board and lockdown due to COVID cases have impact on dog psychology-sudden change in environment  </t>
  </si>
  <si>
    <t xml:space="preserve">Not able to follow syndromic surveillance in rabies endemic areas </t>
  </si>
  <si>
    <t xml:space="preserve">Reduced - not able to carry out syndromic surveillance, nor do rapid detection of suspected rabid cases due to restrictions, no confirmatory test but only rapid rabies Ag test as shipment of samples from high risk zones take time to ship to referral laboratory </t>
  </si>
  <si>
    <t xml:space="preserve">Restrictions on staff movements, No sample collection/testing kits available, Difficult to adhere to COVID-19 safety guidelines, underreported cases of animal rabies cases in community </t>
  </si>
  <si>
    <t xml:space="preserve">Due to movement restriction and unclear information or lack of advocacy on zoonotic disease, the rapid response actions are not implemented timely. </t>
  </si>
  <si>
    <t xml:space="preserve">the data are as per the field reported cases. The field reported cases of rabies in 2020 is more than previous years mainly that mass vaccination was due since April 2020 and able to implement only in February 2021. This is data maintained at regional office </t>
  </si>
  <si>
    <t xml:space="preserve">Dog bites cases increases as per human health counterparts and information shared from hospitals. Also known during field investigation esp. rabies outbreak times </t>
  </si>
  <si>
    <t>A human rabies case in 3 year child was reported in November 2020 and rabies cases is reported after 4-5 years (last in 2016). This is as per the information shared by human health counterparts and field investigation instituted in region in November 2020</t>
  </si>
  <si>
    <t xml:space="preserve">People are still attending clinics/hospitals to seek treatment, People cannot afford to travel to clinics/hospitals, People have delayed going to clinics/hospitals, Wound washing has increased, Visit hospital often </t>
  </si>
  <si>
    <t xml:space="preserve">Due to strict COVID-19 restriction protocols in south (rabies endemic areas), there are chances of delaying hospital visit or some may skip visiting hospital since it is indirect harassment to get approval to visit hospital during lockdown times esp. in rural community where fully indoor lockdown is not possible but chances of dog bite is high in such communities. May require proper information to officials on rabies to get dog bite exposure management on time   </t>
  </si>
  <si>
    <t xml:space="preserve">Some/many anti-rabies clinics have been closed/converted, Follow-up shots delayed/cancelled, Not convenient like normal times </t>
  </si>
  <si>
    <t>Not convenient to get shot on time like normal times due to protocols and many factors like hospital visit timing, staff availability etc...</t>
  </si>
  <si>
    <t xml:space="preserve">Not heard </t>
  </si>
  <si>
    <t xml:space="preserve">Urban have high health seeking behavior than rural due to lack of knowledge  </t>
  </si>
  <si>
    <t xml:space="preserve">not heard </t>
  </si>
  <si>
    <t xml:space="preserve">All planned campaigns or activities are cancelled only few are allow esp. pet dogs at vaccination at clinic </t>
  </si>
  <si>
    <t>No program in 2020</t>
  </si>
  <si>
    <t>Yes, (more) attacks on other dogs reported, Yes, (more) attacks on other animals reported, Yes, (more) attacks on humans reported</t>
  </si>
  <si>
    <t xml:space="preserve">More dog bite cases reported in animals and human-feral dog cases </t>
  </si>
  <si>
    <t>Dog population survey conducted in low risk areas in region</t>
  </si>
  <si>
    <t xml:space="preserve">Yes cross border rabies programme area affected in region due to closing of border gates. Usually annual dog population management and vaccination program are implemented yearly across border jointly between neighboring Indian states and Department of Livestock represented by regional and district offices. It is coordinated through District administration situated in south. No program in 2020 </t>
  </si>
  <si>
    <t xml:space="preserve">after a year </t>
  </si>
  <si>
    <t xml:space="preserve">One Health program is strengthened and have good link at national level in Bhutan among key agencies BUT very poor delegation in field level. The OH approaches in field level is poor. As a OH scholar i recommend OH orientation program in field level to all key partners or stakeholders. One health approach is active in designing or working on rabies strategy document at national level but often failed or poor in translating or cascading the OH activities in field level as most of counterparts are not aware on such approaches. But through regional office initiatives, we have strengthened at some points. The most holistic approaches is essential of OH collaboration in field level. </t>
  </si>
  <si>
    <t>No positive nor negative; its COVID era</t>
  </si>
  <si>
    <t xml:space="preserve">I would like to know the supports from international organizations since each country has rabies elimination document and target as Bhutan targets elimination of dog mediated human rabies by 2030, now without any further supports or change in implementation modalities, the rabies elimination is not possible. With current working system or modalities, the global rabies elimination will fail or not realistic based on field experiences since there is no committed funding nor clear stepwise activities presented to field veterinarians. The international organizations should focus between countries  collaboration especially the cross border rabies prevention and control program. An aggressive prevention program activities are highly recommended in rabies endemic areas like timely vaccination for induction of herd immunity and advocacy programmes. Such program need to be continue with dedicated funding and strict M &amp; E system from external sources. The whole disease elimination process will be affected if it is not supported through grants as there are more priority activities push in whenever there is change in governing bodies.
The source of rabies outbreaks in stray dogs is not able to define or determine, but it is clear that rabies in cattle or other domestic animals are mainly due to exposed to rabid dogs. It is high time to determine the source of rabies in dogs, is it due to wild dogs or carnivores or interaction ? there is not clear information on it so far in Bhutan. </t>
  </si>
  <si>
    <t>subdirpasteur@gmail.com</t>
  </si>
  <si>
    <t>Argentina</t>
  </si>
  <si>
    <t>Profesor - Cátedra de Salud Pública - Facultad de Ciencias Veterinarias - UBA</t>
  </si>
  <si>
    <t>No staff available (e.g. quarantined, moved to pandemic response, etc.)</t>
  </si>
  <si>
    <t>People have avoided clinics/hospitals due to fear of COVID-19</t>
  </si>
  <si>
    <t>Staff numbers reduced due to quarantine</t>
  </si>
  <si>
    <t>no changes</t>
  </si>
  <si>
    <t>mujibdvm@gmail.com</t>
  </si>
  <si>
    <t xml:space="preserve">Bangladesh </t>
  </si>
  <si>
    <t>Directorte General of Health and Services</t>
  </si>
  <si>
    <t xml:space="preserve">Regular activities inturrupted with same financial resources </t>
  </si>
  <si>
    <t>MDV campaign were in 5 districts including 2 city corporations due to corona crisis</t>
  </si>
  <si>
    <t>Restrictions on staff movements</t>
  </si>
  <si>
    <t>To ensure social distance as per as govt. policy.</t>
  </si>
  <si>
    <t>Methodology didn't change.</t>
  </si>
  <si>
    <t>Not remarkable.</t>
  </si>
  <si>
    <t>Seemed dog population decreased at urban setting. Probably unexpected death due to food supply (lockdown).</t>
  </si>
  <si>
    <t>Dogs more aggressive towards other dogs/people</t>
  </si>
  <si>
    <t>More people fed them, People complained about them</t>
  </si>
  <si>
    <t>People have avoided clinics/hospitals due to fear of COVID-19, People have interrupted/discontinued Post-Exposure Prophylaxis treatment regimes</t>
  </si>
  <si>
    <t>Some/many anti-rabies clinics have been closed/converted, Follow-up shots delayed/cancelled</t>
  </si>
  <si>
    <t>Yes, (more) attacks on other dogs reported</t>
  </si>
  <si>
    <t>bsharma@moaf.gov.bt</t>
  </si>
  <si>
    <t xml:space="preserve">As no public gathering and lock down, containment for Rabies control not given priority and so budget reduced drastically. Regular movement of samples could not be done as usual. COVID-19 was taken as absolute approach by the government while others as less priority. </t>
  </si>
  <si>
    <t>Restrictions on staff movements, Difficult to adhere to COVID-19 safety guidelines, rabies endemic zone vaccinations under COVID-19 lock down and so have to be under qurantone before coming out of the zone to safer zones.</t>
  </si>
  <si>
    <t>Priority budget to COVID-19 and limited budget for rabies</t>
  </si>
  <si>
    <t xml:space="preserve">Mobile point, Catch-vaccinate-release, Door to door, using APPS online system which generated auto maps and coverage on dialy and overall report </t>
  </si>
  <si>
    <t>Less people participation and COVID-19 protocol implementation difficulties</t>
  </si>
  <si>
    <t xml:space="preserve">Use ministry of health special task force as a witness to adhere to COVID-19 protocol so that if any COVID-19 cases or outbreak occurred it is not due to Rabies vaccination; fully involve the district or local Incidence Commander on board so that there is a clear understanding on COVID-19 implementation and also the progress on vaccination against Rabies ensured effectively; always start dog vaccination by morning latest by 5 to 6 am when the world is sleeping and dogs are awake; use biscuits using the trained dog catchers or the welfare officers; </t>
  </si>
  <si>
    <t xml:space="preserve">In rural settings: there is almost 90 to 100% cooperation and overage as they are better known to the local leaders and are willing to cooperate.
'In urban settings: many stray dogs and dogs always have the tendency to run away as strangers; In most cases as the last resort aggressive and strong dogs which are a threat to the communities are tranquilized using the dart gun on the last day of the campaign to avoid disturbance to rest of dog population; </t>
  </si>
  <si>
    <t xml:space="preserve">Annual vaccination time expired and often call for emergency help; in endemic areas during outbreak ring vaccination as a threat to human health; </t>
  </si>
  <si>
    <t>Yes, regular importation delayed/interrupted, Yes, distribution and storage have been affected, Rabies vaccine import did not fall under esential goods initially and so hampered the import but in the latter phase government realised and supported such import.</t>
  </si>
  <si>
    <t xml:space="preserve">More roaming dogs, Dogs more aggressive towards other dogs/people, Dogs in poorer health/starvation, Stray dogs without food as urban dwleers under lok down or movement restrictin; starvation of stray dogs; volunters supplied food to stray dogs;  </t>
  </si>
  <si>
    <t>Religious or welfare groups coordinated for welfare of dogs with supply of foods from hotels and cooking</t>
  </si>
  <si>
    <t>More people fed them, Abandonment increased due to other reasons – Please specify in 14a., People could not come put of housess and could not feed stray dogs.</t>
  </si>
  <si>
    <t>Volunteers started feeding the stray dogs with government approval through COVId-19 task force approval.</t>
  </si>
  <si>
    <t>Movement restricted initially but latter on felt need and mobility approved by the government.</t>
  </si>
  <si>
    <t xml:space="preserve">tests reduced as sample movement restricted due to COVID-19 protocols; </t>
  </si>
  <si>
    <t>Restrictions on staff movements, No sample collection/testing kits available, No budget, Investigators not welcome in communities, Priority for COVID-19 activities and Rabies not a priority intially. Latter on government realised as understading improved on incidnet commnaders.</t>
  </si>
  <si>
    <t>Free movement of investigators and field people not usually approved but takes lots of time to get approval.</t>
  </si>
  <si>
    <t>OIE reporting of Rabies in 2020. After many years first human death reported in the country.</t>
  </si>
  <si>
    <t>nt sure of the source.</t>
  </si>
  <si>
    <t>one case of human rabies reported in 2020 after 3 years of past zero death of human.</t>
  </si>
  <si>
    <t>People are still attending clinics/hospitals to seek treatment, People cannot reach clinics/hospitals as public transport has been reduced, COVID-19 protocol does not allow free visit to hospitals but onine toll free call and services were provided by the goverment throuhgout the country.</t>
  </si>
  <si>
    <t xml:space="preserve">In fact free health service delivery increased during COVID -19 </t>
  </si>
  <si>
    <t>Staff have been redeployed, free delivery of srevices increased and infact better srevice delivery and frequency at home to avoid people coming to clinics.</t>
  </si>
  <si>
    <t>Home service delivery increased and such cases treated emergency and allowed to go to hospital without any restriction.</t>
  </si>
  <si>
    <t>Slightly reduced in urba as risk of COVID-19 more but rural settings better. PEP delivery did not change but due to inadequate awareness people might have over looked PEP usage.</t>
  </si>
  <si>
    <t>These were emergencies and treated with priority.</t>
  </si>
  <si>
    <t>only media information provided. Veterinary clinics provided vaccinations and distributed leaflets in some endemic areas.</t>
  </si>
  <si>
    <t>no awareness campaigns done as used to be done in the past.</t>
  </si>
  <si>
    <t>Yes, (more) animal rabies cases/deaths reported, Yes, (more) human rabies exposures/deaths reported, Yes, (more) instances of care towards dogs reported, starvation in free roaming dogs with food provided by welfare or religious groups.</t>
  </si>
  <si>
    <t>annually cross border harmonization meetings used to be held but could not be done in 2020.</t>
  </si>
  <si>
    <t>by end of 2021</t>
  </si>
  <si>
    <t>One health secretariat comprising of Ministry of Health and Ministry of Agriculture and Forests (Department of Livestock) adequately tackle this issue with priority.</t>
  </si>
  <si>
    <t>most of the issues could not be discussed as health focus 100% on COVID-19 pandemic.</t>
  </si>
  <si>
    <t>Although COVID-19 pandemic is priority to safe guard human health but other services should not be neglected. End of the day instead of people dying of COVID-19 they will die with other disease, starvation and inadequate supply of services and essentials.  Government has to balance all services appropriately and adequately keeping at the background the COVID-19 protocol as an approach at every step during the implementation of other services and activities. We should change our approach as a new normal different to old normal as changes has to be dynamic.</t>
  </si>
  <si>
    <t>fredhogbristle@aol.com</t>
  </si>
  <si>
    <t xml:space="preserve">USA </t>
  </si>
  <si>
    <t>Zero impact</t>
  </si>
  <si>
    <t xml:space="preserve">Zero difference </t>
  </si>
  <si>
    <t xml:space="preserve">No difference </t>
  </si>
  <si>
    <t>No change</t>
  </si>
  <si>
    <t>No change in usa</t>
  </si>
  <si>
    <t>CDC</t>
  </si>
  <si>
    <t>CdC</t>
  </si>
  <si>
    <t>Idk</t>
  </si>
  <si>
    <t>No changes I know of in USA.   Maybe a waste of time to survey instead of using CDC info</t>
  </si>
  <si>
    <t>sonamj@moaf.gov.bt</t>
  </si>
  <si>
    <t>Central static point, Mobile point, Catch-vaccinate-release</t>
  </si>
  <si>
    <t>Intensive inter organizational collaboration meetings carried out before beginning mass dog vaccination.</t>
  </si>
  <si>
    <t>Rural settings not aware of the impact of Rabies compared to Urban settings.</t>
  </si>
  <si>
    <t>Government vets</t>
  </si>
  <si>
    <t>Distribution of vaccines at Rabies endemic area disrupted due to marking of zones.</t>
  </si>
  <si>
    <t>Dogs more aggressive towards other dogs/people, Dogs in poorer health/starvation</t>
  </si>
  <si>
    <t>People complained about them, People asked for them to be removed/killed, Abandonment increased due to fear of COVID-19 in animals</t>
  </si>
  <si>
    <t>People are still attending clinics/hospitals to seek treatment, Wound washing has increased</t>
  </si>
  <si>
    <t>Rural population seem less likely to seek PEP</t>
  </si>
  <si>
    <t>Yes, (more) animal rabies cases/deaths reported, Yes, (more) human rabies exposures/deaths reported</t>
  </si>
  <si>
    <t>editorveterinrayworld@gmail.com</t>
  </si>
  <si>
    <t>Publishing</t>
  </si>
  <si>
    <t>No staff available (e.g. quarantined, moved to COVID-19 response, etc.), Restrictions on staff movements</t>
  </si>
  <si>
    <t>Mobile point</t>
  </si>
  <si>
    <t>Restrictions on staff movements, Investigators not welcome in communities</t>
  </si>
  <si>
    <t>kayjay1976@gmail.com</t>
  </si>
  <si>
    <t>Head of regional livestock development centre in the country</t>
  </si>
  <si>
    <t>The annual fund had to be reduced by almost 45-50%</t>
  </si>
  <si>
    <t>Progress was almost reduced by 50% compared to previous years</t>
  </si>
  <si>
    <t>Vaccines and consumables/supplies were greatly affected due to national lockdowns and movement restrictions</t>
  </si>
  <si>
    <t>Only catch-vaccinate-release method is used in Bhutan</t>
  </si>
  <si>
    <t>Reduced participation from the community</t>
  </si>
  <si>
    <t>Interrupted mass vaccination programs were followed compared to at-stretch programs</t>
  </si>
  <si>
    <t>There was a drastic reduction in community supports in urban compared to rural settings</t>
  </si>
  <si>
    <t>There was no increase or decrease in demands but uninterrupted service delivery had to be rendered to the general public</t>
  </si>
  <si>
    <t>Vaccines are imported for use in Bhutan and there were delays</t>
  </si>
  <si>
    <t>Due to non-availability of food during lockdown and movement restrictions, the stray dogs were congregating in search of food and hence more free roaming dogs were seen in the street</t>
  </si>
  <si>
    <t>The armed forces and volunteers patrolling the deserted streets were seen feeding the dogs in huge numbers and at regular intervals</t>
  </si>
  <si>
    <t>Surveillance points still remained at same locations</t>
  </si>
  <si>
    <t>Laboratory personnel from livestock were used as frontline workers for COVID-19 and had to share manpower and PCR facilities with MoH</t>
  </si>
  <si>
    <t>Restrictions on staff movements, No budget</t>
  </si>
  <si>
    <t>On an average, 5 outbreaks are reported in the east-central region with about 10 deaths every year and the figure has been similar over the past 5 years</t>
  </si>
  <si>
    <t>Due to lockdown and movement restrictions, the bite cases or exposures have reduced</t>
  </si>
  <si>
    <t>No human rabies deaths reported in the east-central region</t>
  </si>
  <si>
    <t>People have delayed going to clinics/hospitals</t>
  </si>
  <si>
    <t>Delayed treatment but do go to the hospitals ultimately</t>
  </si>
  <si>
    <t>Staff less likely to recommend PEP due to reduced availability, Follow-up shots delayed/cancelled, Vaccines out of stock because of financial constraints, Vaccines out of stock due to supply issues</t>
  </si>
  <si>
    <t>Yes, (more) attacks on other dogs reported, Yes, (more) attacks on other animals reported, Yes, (more) instances of care towards dogs reported</t>
  </si>
  <si>
    <t xml:space="preserve">National dog population management programs are being planned and carried out by regional offices </t>
  </si>
  <si>
    <t>Human sector involved with COVID-19 pandemcis</t>
  </si>
  <si>
    <t>No cross border control efforts as there were lockdowns at both sides</t>
  </si>
  <si>
    <t>Already kickstarted in 2021</t>
  </si>
  <si>
    <t>IMCOH</t>
  </si>
  <si>
    <t>jakob.zinsstag@swisstph.ch</t>
  </si>
  <si>
    <t>Côte d'Ivoire and Mali</t>
  </si>
  <si>
    <t>We work with Côte d'Ivoire and Mali in the framework of an EDCTP funded project</t>
  </si>
  <si>
    <t>The GAVI Rabies Vaccine Investment strategy has been stopped until the end of Covid-19 pandemic</t>
  </si>
  <si>
    <t>Concentrate on the secure implementation of PEP strategies</t>
  </si>
  <si>
    <t>No dog vaccination campaigns were planned</t>
  </si>
  <si>
    <t>We applied to GAVI for rabies vaccine under the VIS strategy. GAVI stopped its rabies VIS programme.</t>
  </si>
  <si>
    <t>waqas.hussain@uvas.edu.pk</t>
  </si>
  <si>
    <t xml:space="preserve">I am working as leading young expert in the field of rabies in Pakistan and also supervising One Health student and community groups to oversee awareness and prevention measures regarding rabies. </t>
  </si>
  <si>
    <t>Financial resources have already been reduced as shortage of anti rabies vaccine and little or no access to vaccine make situation more difficult.</t>
  </si>
  <si>
    <t>rabies free Karachi project is being on the run which has also been affected by several social risk factors including COVID-19.</t>
  </si>
  <si>
    <t>Restrictions on staff movements, Difficult to adhere to COVID-19 safety guidelines, People afraid of leaving home/gathering, Increased costs of organizing</t>
  </si>
  <si>
    <t>Mobile point, Catch-vaccinate-release</t>
  </si>
  <si>
    <t>Yes, certainly people were seen less frequently on the roads, but even then children interfered the movement.</t>
  </si>
  <si>
    <t>Vaccination was mainly focused in the areas where most of the people were visiting for dog-bites and hence the area appeared to be near the seashore and those with limited health and hygienic standards of living.</t>
  </si>
  <si>
    <t>unfortunately, rabies diagnosis in animals and humans are not performed routinely in Pakistan</t>
  </si>
  <si>
    <t>No staff available (e.g. quarantined, moved to pandemic response, etc.), No sample collection/testing kits available, No budget, Difficult to adhere to COVID-19 safety guidelines</t>
  </si>
  <si>
    <t>Mainly lack of ownership on the part of government, lack of funds and neglected aspects of rabies are important features here.</t>
  </si>
  <si>
    <t>As such, I am also not sure and to be honest, the precise data of dog-bites are not available so is the case with rabies cases in animals and humans</t>
  </si>
  <si>
    <t>same as above</t>
  </si>
  <si>
    <t>same comments as above</t>
  </si>
  <si>
    <t>People are still attending clinics/hospitals to seek treatment, People have avoided clinics/hospitals due to fear of COVID-19, People cannot afford to travel to clinics/hospitals, People have relied more on local healers and home remedies</t>
  </si>
  <si>
    <t>Staff numbers reduced due to quarantine, Staff less diligent in recommending PEP due to stress, Vaccines out of stock because of financial constraints, Vaccines out of stock due to supply issues, Vaccines available only/mainly in the private sector</t>
  </si>
  <si>
    <t>urban citizens are relatively more alert and consider to follow PEPs, while the same trend is not dominant in rural areas.</t>
  </si>
  <si>
    <t>yes, surely, we organized events online and workshops were cancelled</t>
  </si>
  <si>
    <t>Yes, (more) attacks on other dogs reported, Yes, (more) attacks on other animals reported</t>
  </si>
  <si>
    <t>Nothing was seen, but we addressed the endemicity of rabies in Pakistan and the review article i soon going to be published in international journal in 2021..</t>
  </si>
  <si>
    <t>No, to my knowledge, we do not have IBCM</t>
  </si>
  <si>
    <t>Nothing has been monitored on cross border activities.</t>
  </si>
  <si>
    <t>http://pakonehealth.org/ . we have this organization, but yet, they are not really involved in rabies control programs.</t>
  </si>
  <si>
    <t>Nothing serious.</t>
  </si>
  <si>
    <t>I would be looking forward to the UAR working forums and interested to start work in it for the control and elimination activities regarding rabies in Pakistan. I have been informed, by the global rabies coordinator, that soon further information will be shared. I am very excite and looking forward to it. Wish you good luck for your survey</t>
  </si>
  <si>
    <t>dr_zhmunshi@hotmail.com</t>
  </si>
  <si>
    <t>Professor &amp; Head, Division of Veterinary Public Health, Faculty of Vety. Sciences &amp; A. H..</t>
  </si>
  <si>
    <t xml:space="preserve">Definitely </t>
  </si>
  <si>
    <t>People felt safety for themselves</t>
  </si>
  <si>
    <t>No staff available (e.g. quarantined, moved to COVID-19 response, etc.), Restrictions on staff movements, Difficult to adhere to COVID-19 safety guidelines, People afraid of leaving home/gathering</t>
  </si>
  <si>
    <t>Very difficult to get involved further in absence of SOPs.</t>
  </si>
  <si>
    <t>Nothing sepecific</t>
  </si>
  <si>
    <t>Difficult in absence of COVID-19 SOPs</t>
  </si>
  <si>
    <t>Not Very sincerely carried over</t>
  </si>
  <si>
    <t>Huge -in rural did not exist</t>
  </si>
  <si>
    <t>Under-staffed</t>
  </si>
  <si>
    <t>Yes, production has considerably reduced, Yes, regular importation delayed/interrupted, Yes, distribution and storage have been affected</t>
  </si>
  <si>
    <t>truly same</t>
  </si>
  <si>
    <t xml:space="preserve">true picture </t>
  </si>
  <si>
    <t>People complained about them, Abandonment increased due to fear of COVID-19 in animals</t>
  </si>
  <si>
    <t>Lot of reasons when dog killing is banned in India</t>
  </si>
  <si>
    <t xml:space="preserve">Moved to COVID-19 quarantine </t>
  </si>
  <si>
    <t>Did not exist</t>
  </si>
  <si>
    <t>Difficult situation because hospitals became centers for COVID-19 transmission</t>
  </si>
  <si>
    <t>No data availible</t>
  </si>
  <si>
    <t>Surely increased</t>
  </si>
  <si>
    <t>Not much data present</t>
  </si>
  <si>
    <t>People are still attending clinics/hospitals to seek treatment, People have avoided clinics/hospitals due to fear of COVID-19, People cannot reach clinics/hospitals as public transport has been reduced, People have delayed going to clinics/hospitals, Wound washing has increased</t>
  </si>
  <si>
    <t>Fear of COVID-19 transmission quite high</t>
  </si>
  <si>
    <t>Some/many anti-rabies clinics have been closed/converted, Staff numbers reduced due to quarantine, Follow-up shots delayed/cancelled, RIG not available</t>
  </si>
  <si>
    <t>Not much situation adjustible</t>
  </si>
  <si>
    <t>Nothing carried over much</t>
  </si>
  <si>
    <t xml:space="preserve">huge </t>
  </si>
  <si>
    <t>Really not carried over</t>
  </si>
  <si>
    <t>Not too much in to say for</t>
  </si>
  <si>
    <t>Not allowed in COVID-19 SOPs</t>
  </si>
  <si>
    <t>Not much data processed</t>
  </si>
  <si>
    <t>could not</t>
  </si>
  <si>
    <t>not carried over</t>
  </si>
  <si>
    <t>no idea</t>
  </si>
  <si>
    <t>may be 2021</t>
  </si>
  <si>
    <t>does not exist in ideas</t>
  </si>
  <si>
    <t>nothing has been endorsed upon for Rabies control under ONE Health Programme</t>
  </si>
  <si>
    <t xml:space="preserve">Let there will be more professional conversation, dialog, Seminars to be conducted </t>
  </si>
  <si>
    <t>animaldept@paaf.gov.kw</t>
  </si>
  <si>
    <t>State of Kuwait</t>
  </si>
  <si>
    <t>Public Authority of Agriculture Affairs and Fish Resources</t>
  </si>
  <si>
    <t>Prophylactic vaccinations are regularly carried out by Private Veterinary Clinic.</t>
  </si>
  <si>
    <t xml:space="preserve">Due to lock down working hours reduced, number of vaccinated dogs and cats limited. </t>
  </si>
  <si>
    <t>Private vet.</t>
  </si>
  <si>
    <t xml:space="preserve">wrong scientific concept on transmission of COVID-19 from pet animals, some people left their pets </t>
  </si>
  <si>
    <t>People complained about them, Abandonment increased due to fear of COVID-19 in animals, Abandonment increased due to financial constraints for owners</t>
  </si>
  <si>
    <t>import and export was restricted due to lock down.</t>
  </si>
  <si>
    <t>islamkamrul500@gmail.com</t>
  </si>
  <si>
    <t>Bangladesh</t>
  </si>
  <si>
    <t>Mass Dog Vaccination Expert, Zoonotic Disease Control Program, CDC, DGHS,Bangladesh.</t>
  </si>
  <si>
    <t>Na</t>
  </si>
  <si>
    <t>We have taken plan to do mass dog vaccination in many areas of Bangladesh but due to Covid-19 we could not execute all the plan. we waited and cut some areas from the plan.</t>
  </si>
  <si>
    <t xml:space="preserve">NA </t>
  </si>
  <si>
    <t>Reduce traffic, follow covid guideline, use PPEs for all the team members</t>
  </si>
  <si>
    <t xml:space="preserve">Mass Awareness/Communication with Field level stake holder, Personal protection/Hygiene for all the team members. </t>
  </si>
  <si>
    <t>Urban People are more aware about  vaccination than rural people.</t>
  </si>
  <si>
    <t>I do not know.</t>
  </si>
  <si>
    <t>In Bangladesh most of the dogs are street dogs, they manage their food by own. Due to covid 19 most of the restaurants/bazars  were closed.It harm their food sources.</t>
  </si>
  <si>
    <t xml:space="preserve">Some of the stuffs were sifted for Covid 19 response. </t>
  </si>
  <si>
    <t>Less sample collection due to covid</t>
  </si>
  <si>
    <t>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t>
  </si>
  <si>
    <t>Staff numbers reduced due to quarantine, Vaccines out of stock due to supply issues</t>
  </si>
  <si>
    <t>Due to Covid-19 School Program to create mass awareness among students were prospond, and other national program were celebrated in limited way.</t>
  </si>
  <si>
    <t>Due to Covid-19 School Program to create mass awareness among students were prospond</t>
  </si>
  <si>
    <t>Yes, (more) attacks on other animals reported, Yes, (more) attacks on humans reported, Yes, (more) instances of care towards dogs reported</t>
  </si>
  <si>
    <t>First Round Mass Dog Vaccination Completed in 2021 through out the whole country.</t>
  </si>
  <si>
    <t>Affected some extend.</t>
  </si>
  <si>
    <t>Prof. Dr. Nitish Chandra Debnath, One Health Coordinator, FAO ECTAD, Bangladesh.</t>
  </si>
  <si>
    <t>felix.lankester@wsu.edu</t>
  </si>
  <si>
    <t>field activities were suspended in Tanzania from Apr - Aug 2020</t>
  </si>
  <si>
    <t>Queues had to be managed, to ensure 2m social distance; vaccinators had to wear PEP.</t>
  </si>
  <si>
    <t>We are implementing a community led delivery strategy, in which vaccines are stored locally and managed by local vaccinators. In this way, teams of vaccinators are not required to drive from village to village each week, possibly transmitting COVID-19 as they go.</t>
  </si>
  <si>
    <t>Am not aware of this happening</t>
  </si>
  <si>
    <t xml:space="preserve">Am not aware of this </t>
  </si>
  <si>
    <t>Outside of my area</t>
  </si>
  <si>
    <t>This is outside our area</t>
  </si>
  <si>
    <t>Not aware of any changes</t>
  </si>
  <si>
    <t>One Health Desk</t>
  </si>
  <si>
    <t>The pandemic has brought one health issues, and pathogens that are shared between animals and humans, into focus and has opened up more debate about the value of a cross sectoral approach to disease control.</t>
  </si>
  <si>
    <t>gongalg@who.int</t>
  </si>
  <si>
    <t>Several countries under WHO South East Asia Region (India, Indonesia, Nepal, Sri Lanka)</t>
  </si>
  <si>
    <t>Monitoring impact of Covid-19 in logistics, incidence and access to PEP service.</t>
  </si>
  <si>
    <t>No, interrupted early</t>
  </si>
  <si>
    <t>Lockdown and staffs were repurposed and logistic issue.</t>
  </si>
  <si>
    <t>More challenges than opportunity</t>
  </si>
  <si>
    <t>Yes, regular importation delayed/interrupted, Yes, importation has reduced, Yes, distribution and storage have been affected</t>
  </si>
  <si>
    <t>More people fed them, Abandonment increased due to fear of COVID-19 in animals, Abandonment increased due to financial constraints for owners</t>
  </si>
  <si>
    <t>People have avoided clinics/hospitals due to fear of COVID-19, People cannot afford to travel to clinics/hospitals, People cannot reach clinics/hospitals as public transport has been reduced</t>
  </si>
  <si>
    <t xml:space="preserve">Vaccine and RIG supply were disrupted and limited supply of rabies vaccine and RIG. Some governments were not able to procure it.   </t>
  </si>
  <si>
    <t>bassirou.bonfoh@csrs.ci</t>
  </si>
  <si>
    <t>Côte d'Ivoire</t>
  </si>
  <si>
    <t>The impacts varies according to each sector. The aggregated impact is diffcult to judge. E.g. The economic and education sector are mostly affected</t>
  </si>
  <si>
    <t>Not only at National level but global level</t>
  </si>
  <si>
    <t>the mass dog vaccination is always done around the world rabies day and can not be considered as such as mass vaccination</t>
  </si>
  <si>
    <t>Restrictions on staff movements, No vaccines available/supplies limited, People afraid of leaving home/gathering, Increased costs of organizing, Fear of animal being affected</t>
  </si>
  <si>
    <t>Central static point, Mobile point, Door to door</t>
  </si>
  <si>
    <t>Mostly performed by private vets and when bites accure (after the quarantine)</t>
  </si>
  <si>
    <t>Priority for the population struggling for their living</t>
  </si>
  <si>
    <t xml:space="preserve">Double distancing human-human, animal-human </t>
  </si>
  <si>
    <t>Access to vaccination in rural has dropped</t>
  </si>
  <si>
    <t>Abandonment increased due to fear of COVID-19 in animals, Abandonment increased due to financial constraints for owners</t>
  </si>
  <si>
    <t xml:space="preserve">Gaps in reporting bites </t>
  </si>
  <si>
    <t>People are still attending clinics/hospitals to seek treatment, People cannot reach clinics/hospitals as public transport has been reduced, People have interrupted/discontinued Post-Exposure Prophylaxis treatment regimes</t>
  </si>
  <si>
    <t>N/A</t>
  </si>
  <si>
    <t>Intersectoral committees have continued sensitization in schools</t>
  </si>
  <si>
    <t>p.n.</t>
  </si>
  <si>
    <t>surname</t>
  </si>
  <si>
    <t>email</t>
  </si>
  <si>
    <t>country</t>
  </si>
  <si>
    <t>work sector</t>
  </si>
  <si>
    <t>more on work sector</t>
  </si>
  <si>
    <t>covid impact</t>
  </si>
  <si>
    <t>yes as planned</t>
  </si>
  <si>
    <t>reasons for mass arv disruption</t>
  </si>
  <si>
    <t>increased demand for arv to vets</t>
  </si>
  <si>
    <t>more on increased demand for arv to vets</t>
  </si>
  <si>
    <t>changes in dog behaviour/populations</t>
  </si>
  <si>
    <t>more on changes in dog behaviour/populations</t>
  </si>
  <si>
    <t>changes in human-frds interactions</t>
  </si>
  <si>
    <t>more on changes in human-frds interactions</t>
  </si>
  <si>
    <t>staff for rabies surveillance redeployed</t>
  </si>
  <si>
    <t>more on staff for rabies surveillance redeployed</t>
  </si>
  <si>
    <t>changes in health-seeking behaviour</t>
  </si>
  <si>
    <t>more on changes in health-seeking behaviour</t>
  </si>
  <si>
    <t>changes in pep</t>
  </si>
  <si>
    <t>more on changes in pep</t>
  </si>
  <si>
    <t>new pep strategy</t>
  </si>
  <si>
    <t>urban/rural differences in health-seeking behaviour</t>
  </si>
  <si>
    <t>dog bites in medical emergency guidelines</t>
  </si>
  <si>
    <t>more on dog bites in medical emergency guidelines</t>
  </si>
  <si>
    <t xml:space="preserve">impact on wrd 2020 events </t>
  </si>
  <si>
    <t xml:space="preserve">more on impact on wrd 2020 events </t>
  </si>
  <si>
    <t>impact on awareness campaigns for children</t>
  </si>
  <si>
    <t>more on impact on awareness campaigns for children</t>
  </si>
  <si>
    <t>changes in frds in the media</t>
  </si>
  <si>
    <t>more on changes in frds in the media</t>
  </si>
  <si>
    <t>most disrupted sector</t>
  </si>
  <si>
    <t>more on sector most disrupted</t>
  </si>
  <si>
    <t>impact on cross-border control</t>
  </si>
  <si>
    <t>oh approach to rabies</t>
  </si>
  <si>
    <t>more on oh approach to rabies</t>
  </si>
  <si>
    <t>impact on discussion on rabies or oh at policy-making level</t>
  </si>
  <si>
    <t>Omesh</t>
  </si>
  <si>
    <t>2021 march</t>
  </si>
  <si>
    <t>Mondjo</t>
  </si>
  <si>
    <t>Lushasi</t>
  </si>
  <si>
    <t xml:space="preserve">From the Public health perspective. Doing research on rabies across southern and northern Tanzania. </t>
  </si>
  <si>
    <t>Reports from different communities on the news/radio and TV stations on the number of people who become attacked by rabid dogs and develop rabies due to failure to get the rigth treatment and these have been visiting hospitals when they have already developed clinical signs. The media opt to pick up these information and air them  to create awareness and alert the system of the need to have PEP for the animal bite victims. For last year 2020, about 7 human rabies deaths were reported over different radio and TV stations and the vets from the same locations started seeking support from private research institutions including ours</t>
  </si>
  <si>
    <t>Recuenco</t>
  </si>
  <si>
    <t>Wallace</t>
  </si>
  <si>
    <t>Jayme</t>
  </si>
  <si>
    <t>During the lockdown, vaccination was only provided in the local veterinary office. There was a cut-off number of number of dogs to be vaccinated per day in central point vaccination to ensure social distancing (50 dogs per day/station)</t>
  </si>
  <si>
    <t>Gyllenhammar</t>
  </si>
  <si>
    <t>Le Roux</t>
  </si>
  <si>
    <t>South Africa</t>
  </si>
  <si>
    <t>In Veterinary Service no. In Human Health Services definitely most manpower redirected</t>
  </si>
  <si>
    <t>rural neglected due to very limited adherence to COVID restrictions and subsequent danger to staff</t>
  </si>
  <si>
    <t>Fagbo</t>
  </si>
  <si>
    <t xml:space="preserve">No dog vaccination ongoing or planned </t>
  </si>
  <si>
    <t>Sahai</t>
  </si>
  <si>
    <t>only  emergency services was allowed.</t>
  </si>
  <si>
    <t>Rabies cases had decreased due to lockdown.</t>
  </si>
  <si>
    <t>2021 summer</t>
  </si>
  <si>
    <t>Miheso</t>
  </si>
  <si>
    <t>Narayana</t>
  </si>
  <si>
    <t xml:space="preserve">2021 end </t>
  </si>
  <si>
    <t>Salahuddin</t>
  </si>
  <si>
    <t>Quintana</t>
  </si>
  <si>
    <t>?</t>
  </si>
  <si>
    <t>Waiswa</t>
  </si>
  <si>
    <t>Animal Health and Disease surveillance</t>
  </si>
  <si>
    <t>No funds have been assigned to Rabies control except for provision of vaccine by government. Financial resources for vaccinations are provided by private sector or civil society.</t>
  </si>
  <si>
    <t>Veterinaires Sans Frontieres Germany planned and implemented a rabies and control activity in partnership with Ministry of Animal Industry, Uganda Veterinary Association, community based organisations and local governments.</t>
  </si>
  <si>
    <t>Rahaman</t>
  </si>
  <si>
    <t>Director General of Health and Services</t>
  </si>
  <si>
    <t xml:space="preserve">Regular activities interrupted with same financial resources </t>
  </si>
  <si>
    <t>Zinsstag</t>
  </si>
  <si>
    <t>Mali</t>
  </si>
  <si>
    <t>Ahmad</t>
  </si>
  <si>
    <t xml:space="preserve">Leading young expert in the field of rabies in Pakistan. Supervising One Health student and community groups to oversee awareness and prevention measures regarding rabies. </t>
  </si>
  <si>
    <t>not happening</t>
  </si>
  <si>
    <t>As such, I am also not sure and to be honest, precise data are not available</t>
  </si>
  <si>
    <t>Munshi</t>
  </si>
  <si>
    <t>Kuwait</t>
  </si>
  <si>
    <t xml:space="preserve">Kamrul </t>
  </si>
  <si>
    <t>Affected to some extend.</t>
  </si>
  <si>
    <t>Lankester</t>
  </si>
  <si>
    <t>Gongal</t>
  </si>
  <si>
    <t>Indonesia</t>
  </si>
  <si>
    <t>Nepal</t>
  </si>
  <si>
    <t>Sri Lanka</t>
  </si>
  <si>
    <t>Bonfoh</t>
  </si>
  <si>
    <t>Not only at national level but global level</t>
  </si>
  <si>
    <t>2020 mass arv happened</t>
  </si>
  <si>
    <t>yes but below target</t>
  </si>
  <si>
    <t>no interrupted early</t>
  </si>
  <si>
    <t>no not started</t>
  </si>
  <si>
    <t>no staff available</t>
  </si>
  <si>
    <t>restrictions on staff movement</t>
  </si>
  <si>
    <t>no vaccines available</t>
  </si>
  <si>
    <t>no consumables available</t>
  </si>
  <si>
    <t>difficult to adhere to covid guidelines</t>
  </si>
  <si>
    <t>people afraid of leaving home/gathering</t>
  </si>
  <si>
    <t>increased cost of organizing</t>
  </si>
  <si>
    <t>Fear of animal being affected</t>
  </si>
  <si>
    <t>central static point</t>
  </si>
  <si>
    <t>mobile point</t>
  </si>
  <si>
    <t>catch vaccinate release</t>
  </si>
  <si>
    <t>door to door</t>
  </si>
  <si>
    <t>oral</t>
  </si>
  <si>
    <t>Some local veterinary offices offered vaccination service in their office only. Vaccination strategy depends on local government. Some localities such as universities have catch, vaccinate and release program.</t>
  </si>
  <si>
    <t>yes production has reduced</t>
  </si>
  <si>
    <t>yes production has considerably reduced</t>
  </si>
  <si>
    <t>yes importation reduced</t>
  </si>
  <si>
    <t>yes distribution affected</t>
  </si>
  <si>
    <t>yes importation delayed</t>
  </si>
  <si>
    <t>more roaming dogs</t>
  </si>
  <si>
    <t>fewer roaming dogs</t>
  </si>
  <si>
    <t>dogs more aggressive</t>
  </si>
  <si>
    <t>dogs in poorer health</t>
  </si>
  <si>
    <t>people complained</t>
  </si>
  <si>
    <t>people asked for removal/kill</t>
  </si>
  <si>
    <t>people removed/killed them</t>
  </si>
  <si>
    <t>official workers removed/killed them</t>
  </si>
  <si>
    <t>more abandonment due to financial constraints</t>
  </si>
  <si>
    <t>more abandonment for other reasons</t>
  </si>
  <si>
    <t xml:space="preserve">Owners affected by other calamities such as typhoon/floods. </t>
  </si>
  <si>
    <t>no sample collection/testing kit available</t>
  </si>
  <si>
    <t>no budget</t>
  </si>
  <si>
    <t>investigators not welcomed in communities</t>
  </si>
  <si>
    <t>more abandonment due to fear of covid</t>
  </si>
  <si>
    <t>PEP supply is depleted, clinics are not treating bite victims, and bite reports are not being sent to investigators</t>
  </si>
  <si>
    <t>people still attending clinics</t>
  </si>
  <si>
    <t>people have avoided clinics due to fear of covid</t>
  </si>
  <si>
    <t>people cannot afford travel</t>
  </si>
  <si>
    <t>people cannot reach clinics because of reduced public transport</t>
  </si>
  <si>
    <t>people have delayed going to clinics</t>
  </si>
  <si>
    <t>people have interrupted pep</t>
  </si>
  <si>
    <t>people have relied more on local remedies</t>
  </si>
  <si>
    <t>people have called toll free numbers</t>
  </si>
  <si>
    <t>wound washing has increased</t>
  </si>
  <si>
    <t>some/many arc closed/converted</t>
  </si>
  <si>
    <t>staff redeployed</t>
  </si>
  <si>
    <t>staff reduced due to quarantine</t>
  </si>
  <si>
    <t>staff less diligent due to stress</t>
  </si>
  <si>
    <t>staff less likely to recommend pep</t>
  </si>
  <si>
    <t>follow up shots delayed/cancelled</t>
  </si>
  <si>
    <t>vaccines out of stock because of financial constraints</t>
  </si>
  <si>
    <t>vaccines out of stock due to supply issues</t>
  </si>
  <si>
    <t>vaccines available only in the private sector</t>
  </si>
  <si>
    <t>consumables not available</t>
  </si>
  <si>
    <t>rig not available</t>
  </si>
  <si>
    <t>attacks on dogs</t>
  </si>
  <si>
    <t>attacks on other animals</t>
  </si>
  <si>
    <t>attacks on humans</t>
  </si>
  <si>
    <t>animal rabies cases/deaths</t>
  </si>
  <si>
    <t>human exposures/deaths</t>
  </si>
  <si>
    <t>human cruelty</t>
  </si>
  <si>
    <t>Row Labels</t>
  </si>
  <si>
    <t>(blank)</t>
  </si>
  <si>
    <t>Grand Total</t>
  </si>
  <si>
    <t>Count of covid impact</t>
  </si>
  <si>
    <t>Count of covid impact2</t>
  </si>
  <si>
    <t>Count</t>
  </si>
  <si>
    <t>%</t>
  </si>
  <si>
    <t>rabies budget reduced/diverted</t>
  </si>
  <si>
    <t>Count of increased demand for arv to vets</t>
  </si>
  <si>
    <t>Count of increased demand for arv to vets2</t>
  </si>
  <si>
    <t>Count of more on increased demand for arv to vets</t>
  </si>
  <si>
    <t>Count of more on changes in dog behaviour/populations</t>
  </si>
  <si>
    <t>Count of more on changes in human-frds interactions</t>
  </si>
  <si>
    <t>Count of staff for rabies surveillance redeployed</t>
  </si>
  <si>
    <t>Count of staff for rabies surveillance redeployed2</t>
  </si>
  <si>
    <t>Count of more on staff for rabies surveillance redeployed</t>
  </si>
  <si>
    <t>lab capacity diverted/reduced</t>
  </si>
  <si>
    <t>more on lab capacity diverted/reduced</t>
  </si>
  <si>
    <t>reasons for investigating/reporting disruption</t>
  </si>
  <si>
    <t>2020 animal bites</t>
  </si>
  <si>
    <t>more on 2020 animal bites</t>
  </si>
  <si>
    <t>2020 human deaths</t>
  </si>
  <si>
    <t>2020 animal deaths</t>
  </si>
  <si>
    <t>more on 2020 human deaths</t>
  </si>
  <si>
    <t>Count of lab capacity diverted/reduced</t>
  </si>
  <si>
    <t>Count of lab capacity diverted/reduced2</t>
  </si>
  <si>
    <t>Count of rabies budget reduced/diverted</t>
  </si>
  <si>
    <t>Count of rabies budget reduced/diverted2</t>
  </si>
  <si>
    <t>Count of more on lab capacity diverted/reduced</t>
  </si>
  <si>
    <t>Count of 2020 animal deaths</t>
  </si>
  <si>
    <t>Count of 2020 animal deaths2</t>
  </si>
  <si>
    <t>Count of 2020 animal bites</t>
  </si>
  <si>
    <t>Count of 2020 animal bites2</t>
  </si>
  <si>
    <t>Count of 2020 human deaths</t>
  </si>
  <si>
    <t>Count of 2020 human deaths2</t>
  </si>
  <si>
    <t>Count of more on 2020 animal bites</t>
  </si>
  <si>
    <t>Count of more on 2020 human deaths</t>
  </si>
  <si>
    <t>Count of more on changes in health-seeking behaviour</t>
  </si>
  <si>
    <t>Count of more on changes in pep</t>
  </si>
  <si>
    <t>Count of new pep strategy</t>
  </si>
  <si>
    <t>Count of urban/rural differences in health-seeking behaviour</t>
  </si>
  <si>
    <t>Count of dog bites in medical emergency guidelines</t>
  </si>
  <si>
    <t>Count of dog bites in medical emergency guidelines2</t>
  </si>
  <si>
    <t>Count of more on dog bites in medical emergency guidelines</t>
  </si>
  <si>
    <t xml:space="preserve">Count of impact on wrd 2020 events </t>
  </si>
  <si>
    <t>Count of impact on wrd 2020 events 2</t>
  </si>
  <si>
    <t xml:space="preserve">Count of more on impact on wrd 2020 events </t>
  </si>
  <si>
    <t>Count of impact on awareness campaigns for children</t>
  </si>
  <si>
    <t>Count of impact on awareness campaigns for children2</t>
  </si>
  <si>
    <t>Count of more on impact on awareness campaigns for children</t>
  </si>
  <si>
    <t>Count of more on changes in frds in the media</t>
  </si>
  <si>
    <t>2020 national report happened</t>
  </si>
  <si>
    <t>more on 2020 national report happened</t>
  </si>
  <si>
    <t>2020 milestone happened</t>
  </si>
  <si>
    <t>more on 2020 milestone happened</t>
  </si>
  <si>
    <t>Count of most disrupted sector</t>
  </si>
  <si>
    <t>Count of most disrupted sector2</t>
  </si>
  <si>
    <t>Count of more on sector most disrupted</t>
  </si>
  <si>
    <t>Count of impact on cross-border control</t>
  </si>
  <si>
    <t>return to normality</t>
  </si>
  <si>
    <t>Count of oh approach to rabies</t>
  </si>
  <si>
    <t>Count of oh approach to rabies2</t>
  </si>
  <si>
    <t>Count of more on oh approach to rabies</t>
  </si>
  <si>
    <t>Count of impact on discussion on rabies or oh at policy-making level</t>
  </si>
  <si>
    <t>Frequent shortages of PEP for bite victims in most health facilities across the study sites are being reported and this could be related to the outbreak of COVID. There is also scarcity of dog rabies vaccines from the private suppliers and the ministry has not been to order some vaccines for the areas with frequent outbreaks of cases. The private vendors claim that ordering vaccines from abroad is taking too much time unlike the past, and this is due to covid...while the government is apart from that reason, they have not put in any effort since the outbreak of COVID 19 to purchase dog vaccines, allocating financial resources to other priorities</t>
  </si>
  <si>
    <t xml:space="preserve">No planned campaign of mdv in Israel. owned dogs are required by law to be vaccinated annually against rabies. stray dogs are caught and adopted/euthanized. </t>
  </si>
  <si>
    <t>mdv campaigns were in 5 districts including 2 city corporations due to corona crisis</t>
  </si>
  <si>
    <t>US does not conduct mdv at a national level</t>
  </si>
  <si>
    <t>People were concerned about safety for themselves</t>
  </si>
  <si>
    <t>We have taken plan to do mdv in many areas of Bangladesh but due to Covid-19 we could not execute all the plan. we waited and cut some areas from the plan.</t>
  </si>
  <si>
    <t>more on rabies budget reduced/diverted</t>
  </si>
  <si>
    <t>2020 mdv happened</t>
  </si>
  <si>
    <t>reasons for mdv disruption</t>
  </si>
  <si>
    <t>more on reasons for mdv disruption</t>
  </si>
  <si>
    <t>more on mdv method</t>
  </si>
  <si>
    <t>new strategy for mdv</t>
  </si>
  <si>
    <t>urban/rural differences in mdv</t>
  </si>
  <si>
    <t>There are limited plans for mdv</t>
  </si>
  <si>
    <t>Planning of mdv on stand-by following the November 2020 workshop</t>
  </si>
  <si>
    <t>mdv were delayed due to quarantine and then reduced in size</t>
  </si>
  <si>
    <t xml:space="preserve">The 2020 mdv was cancelled as a result of COVID19 and lack of funds. </t>
  </si>
  <si>
    <t>mdv hold due to lockdown</t>
  </si>
  <si>
    <t>During pandemic the rural areas had better mdv in comparison to urban areas.</t>
  </si>
  <si>
    <t>Our government is ill prepared and their focus has been on culling, while we as humane group of Rabies Free Pakistan are trying to pursue our goals with mdv and abc</t>
  </si>
  <si>
    <t>mdv method</t>
  </si>
  <si>
    <t>Training the vaccinators and rolling out mdv delayed for about 6 months. In some areas where the local government had planned to conduct mdv did not happen at all up to now</t>
  </si>
  <si>
    <t>more on 2020 mdv happened</t>
  </si>
  <si>
    <t>Urban were more reachable , therefore the few mdv campaings done in 2020 were mostly in urban areas</t>
  </si>
  <si>
    <t>First Round mdv Completed in 2021 through out the whole country.</t>
  </si>
  <si>
    <t>Mostly performed by private vets and when bites occur (after the quarantine)</t>
  </si>
  <si>
    <t xml:space="preserve">In some areas where there have never been mdv or even in areas where some interventions have been conducted, there has been a rise of cases and vets looking for dog vaccines without success. They have been requesting NGOs if they have some in storage to support them implement dog vaccination. Three regions have serious experienced a sudden rise of these cases and some human deaths due to rabies, and these are related to covid. For the people who died were afraid of visiting hospitals for PEP as they thought they would contract the other infections.  </t>
  </si>
  <si>
    <t>people stayed indoors, market places were less occupied and thus no leftovers were available for frd</t>
  </si>
  <si>
    <t>It has become a battle between dog killers and rabies free pakistan</t>
  </si>
  <si>
    <t xml:space="preserve">Some of the staffs were shifted for Covid 19 response. </t>
  </si>
  <si>
    <t>more on reasons for investigating/reporting disruption</t>
  </si>
  <si>
    <t>yes but delayed/took longer</t>
  </si>
  <si>
    <t>changes in implementation/participation in mdv</t>
  </si>
  <si>
    <t>impact on vaccine production/supply chains</t>
  </si>
  <si>
    <t>more on impact on vaccine production/supply chains</t>
  </si>
  <si>
    <t>more on 2020 animal deaths</t>
  </si>
  <si>
    <t>background and context</t>
  </si>
  <si>
    <t>dog vaccination and vet services</t>
  </si>
  <si>
    <t>surveillance</t>
  </si>
  <si>
    <t>access to pep and supply</t>
  </si>
  <si>
    <t>rabies awareness and education</t>
  </si>
  <si>
    <t>cross sectoral issues</t>
  </si>
  <si>
    <t>comments</t>
  </si>
  <si>
    <t>There has been a round table discussion on Covid 19 and One Health, experiences from other african countries and what could be done or adopted to cope with the current situation taking into account the one health perspectives to influence policy changes</t>
  </si>
  <si>
    <t>ahmedlgl64@gmail.com</t>
  </si>
  <si>
    <t>Rabies control activities are mainly funded by international organisations/institutions, control activities haven't been affected by the pandemic at least for now</t>
  </si>
  <si>
    <t>campaigns delayed for 6 months in 2020</t>
  </si>
  <si>
    <t>community participation in the campaign remained more less the same because the effect of the pandemic in terms of mortality was low hence people were not afraid to continue with their routine activities</t>
  </si>
  <si>
    <t>Distancing of people coming to the central point clinic, rabies vaccinators wearing protective gears and using sanitizers</t>
  </si>
  <si>
    <t>No changes observed as compared to the previous campaigns before the pandemic</t>
  </si>
  <si>
    <t>Project data</t>
  </si>
  <si>
    <t>samirdesai@zyduscadila.com</t>
  </si>
  <si>
    <t>I head the Vaccines &amp; Biologics BU at Cadila Healthcare Ltd., India</t>
  </si>
  <si>
    <t>Most budget diverted to Covid related supplies</t>
  </si>
  <si>
    <t>Pandemic restricted movement severely</t>
  </si>
  <si>
    <t>Generally compassion swelled during the pandemic</t>
  </si>
  <si>
    <t>On Covid duty</t>
  </si>
  <si>
    <t>NGO surveys, Doctor interviews</t>
  </si>
  <si>
    <t>Doctor interviews- People movement being severely restricted, no of dog bite cases reduced</t>
  </si>
  <si>
    <t>General fear of contracting Covid has made people avoid seeking care in hospitals</t>
  </si>
  <si>
    <t>Hospitals converted to Covid centers</t>
  </si>
  <si>
    <t>Not that I am aware of</t>
  </si>
  <si>
    <t>No health issue other than Covid reported</t>
  </si>
  <si>
    <t>NCDC consultations happened and report published</t>
  </si>
  <si>
    <t>Online events were held</t>
  </si>
  <si>
    <t>from H2 2021 onwards</t>
  </si>
  <si>
    <t>National Vector Borne Disease Control Program</t>
  </si>
  <si>
    <t>Activities moved online and reduced in frequency during 2020</t>
  </si>
  <si>
    <t>Conrad.Freuling@fli.de</t>
  </si>
  <si>
    <t>Namibia</t>
  </si>
  <si>
    <t>Money not spent for rabies control was shifted to Covid-19 response</t>
  </si>
  <si>
    <t>official data</t>
  </si>
  <si>
    <t>online only</t>
  </si>
  <si>
    <t>f3rodrigues1@yahoo.co.uk</t>
  </si>
  <si>
    <t>Mozambique</t>
  </si>
  <si>
    <t>No vaccines available/supplies limited</t>
  </si>
  <si>
    <t>Because the borders were closed. So, the country could not import the vaccine</t>
  </si>
  <si>
    <t>amwatondo@yahoo.com</t>
  </si>
  <si>
    <t>Kenya</t>
  </si>
  <si>
    <t>Funding for disease control activities diverted to COVID response</t>
  </si>
  <si>
    <t>Funding is often predictable, so the COVID 19 pandemic led to complete lack of funding</t>
  </si>
  <si>
    <t>Likely due to tough economic times facing most homes</t>
  </si>
  <si>
    <t>Abandonment increased due to financial constraints for owners</t>
  </si>
  <si>
    <t>Some projects closed</t>
  </si>
  <si>
    <t>official</t>
  </si>
  <si>
    <t>Likely due to lock downs</t>
  </si>
  <si>
    <t>Poor records for good comparison</t>
  </si>
  <si>
    <t>Restriction of movements were lifted in June 2020</t>
  </si>
  <si>
    <t>Importation process now back to normal</t>
  </si>
  <si>
    <t>None to report</t>
  </si>
  <si>
    <t>The message was heavy on COVID</t>
  </si>
  <si>
    <t>No specific reference to the increase in rabies</t>
  </si>
  <si>
    <t>The report was mainly for the PARACON bulletin. Not prepared for 2020</t>
  </si>
  <si>
    <t>We had planned meeting towards adoption of 2018 WHO recommendations for PEP. These meetings were cancelled.</t>
  </si>
  <si>
    <t>The health sector is almost wholly focused on COVID response</t>
  </si>
  <si>
    <t>NO meetings or contact between neighbouring countries</t>
  </si>
  <si>
    <t>*Zoonotic Disease Unit</t>
  </si>
  <si>
    <t>joris.vandeputte@iabs.org</t>
  </si>
  <si>
    <t>Non state actor, activity vaccines, biotherapeutics, cell and gene</t>
  </si>
  <si>
    <t>No precise information</t>
  </si>
  <si>
    <t>Diversion of non covid activities to covid activities</t>
  </si>
  <si>
    <t>Diversion of resources</t>
  </si>
  <si>
    <t>No precise data</t>
  </si>
  <si>
    <t>No data</t>
  </si>
  <si>
    <t>No information</t>
  </si>
  <si>
    <t>pndinelao@yahoo.com</t>
  </si>
  <si>
    <t>I thing the general impact of COVID-19 on different areas of societies, e.g. infection and death rates, impact on health system, economy, politics, education, etc.cannot be measured same as the effect across those area differs. Death rates might be lower, but impact on education and economy could be detrimental.</t>
  </si>
  <si>
    <t>The focus has been on preventative and control measures such as sanitation, masking, social distancing, isolation, quarantine, and etc. All that costed government money which needed to come/diverted from somewhere. The global pandemic has other effects on society such as other disease outbreaks both public and animals, job loss that led to poverty at household level, social issues, etc.</t>
  </si>
  <si>
    <t>There was a delay on the vaccine shipment into the country due to travel restriction.</t>
  </si>
  <si>
    <t>The adopted methods we have been using.</t>
  </si>
  <si>
    <t>Number of dog owners participating reduced, moral of staffs went down due to fear of pandemic.</t>
  </si>
  <si>
    <t>Implemented targeted vaccination campaign focusing on areas previously not vaccinated and with laboratory confirmed cases.</t>
  </si>
  <si>
    <t>Our focus was more on rural areas</t>
  </si>
  <si>
    <t>Importation of vaccine into the country was delayed</t>
  </si>
  <si>
    <t>Loss of jobs due to the pandemic led to loss of household income that affects food supply at household level</t>
  </si>
  <si>
    <t>Welfare organization complained more of dog neglect by owners, rather understanding that this is a result of the pandemic has on the individual income.</t>
  </si>
  <si>
    <t>Postponed</t>
  </si>
  <si>
    <t>Laboratory capacity remain same</t>
  </si>
  <si>
    <t>A slight increase. Official data from laboratory confirmed</t>
  </si>
  <si>
    <t>Data from public health not yet shared</t>
  </si>
  <si>
    <t>Official data from public health</t>
  </si>
  <si>
    <t>I m not sure if the public health facilities did a survey on this and if there was any disruption, what I m sure of while other departments in public hospitals were disrupted, people looking for PEP where still allowed to visit the public health facilities.</t>
  </si>
  <si>
    <t>none of the above</t>
  </si>
  <si>
    <t>No survey done on this</t>
  </si>
  <si>
    <t>Not sure</t>
  </si>
  <si>
    <t>Accessibility -much more accessible in urban areas</t>
  </si>
  <si>
    <t>Focus has been on COVID-19</t>
  </si>
  <si>
    <t>Mass vaccination campaign were not cancelled, but turn up was low as compared to previous years</t>
  </si>
  <si>
    <t>Most part of the year school have been cancelled or done online mostly in urban areas</t>
  </si>
  <si>
    <t>Have observed none</t>
  </si>
  <si>
    <t>Much of the focus was on COVID-19</t>
  </si>
  <si>
    <t>Review of implementation plan for 2020 done</t>
  </si>
  <si>
    <t>Mid term review meeting and annual review and planning virtual meeting</t>
  </si>
  <si>
    <t>Planned meetings did not take place as human sector was pre-occupied with COVID-19 related issues.</t>
  </si>
  <si>
    <t>Planned meetings and training done virtually</t>
  </si>
  <si>
    <t>Have no idea</t>
  </si>
  <si>
    <t>The One Health approach is provided with in the implementation strategy, established at local level, but not yet officiated at national level.</t>
  </si>
  <si>
    <t>The COVID-19 has not only impacted on rabies control, but equally important public health disease and conditions such as Malaria, human TB (prevention and control measures have been neglected which led to more new cases observed to be on the rise), metabolic diseases (diabetes, hypertension, etc).</t>
  </si>
  <si>
    <t>drabubakarahmed@gmail.com</t>
  </si>
  <si>
    <t>Nigeria</t>
  </si>
  <si>
    <t>Some/many anti-rabies clinics have been closed/converted</t>
  </si>
  <si>
    <t>alasdair.king@merck.com</t>
  </si>
  <si>
    <t>Pharmaceutical - Animal Health</t>
  </si>
  <si>
    <t>Although campaigns have occured, they have appeared to be smaller in scale</t>
  </si>
  <si>
    <t>From what we have seen, a key has been diversion of funds from rabies.</t>
  </si>
  <si>
    <t>Varied depending on country and organiser</t>
  </si>
  <si>
    <t>Unknown</t>
  </si>
  <si>
    <t>unknown</t>
  </si>
  <si>
    <t>Many communication channels were not followed through</t>
  </si>
  <si>
    <t>Awareness campaigns were cancelled</t>
  </si>
  <si>
    <t>gizy2978@gmail.com</t>
  </si>
  <si>
    <t>Federal Ministry of Agriculture and Rural Development</t>
  </si>
  <si>
    <t>Rabies has been neglected in my country for some time now. I am not sure there are financial resources made available for Rabies control and prevention in the first place.</t>
  </si>
  <si>
    <t>Just a couple of states had vaccination campaigns</t>
  </si>
  <si>
    <t>Am not sure</t>
  </si>
  <si>
    <t>Most rural dwellers don't seek medical attention after exposure, they simply kill the biting dog</t>
  </si>
  <si>
    <t>Ministry of Agriculture/Ministry of Health/Ministry of Environment</t>
  </si>
  <si>
    <t>Vaccines have been rolled out to all states for commencement of mass rabies campaign as efforts to attain Zero by 2030</t>
  </si>
  <si>
    <t>engr.manu@yahoo.com</t>
  </si>
  <si>
    <t>Student</t>
  </si>
  <si>
    <t>Postgraduate Student</t>
  </si>
  <si>
    <t>Rabies have been greatly reduced</t>
  </si>
  <si>
    <t>Yes, as planned</t>
  </si>
  <si>
    <t>Excellently carried out</t>
  </si>
  <si>
    <t>Increased costs of organizing</t>
  </si>
  <si>
    <t>Reduced traffic</t>
  </si>
  <si>
    <t>Use of face mask</t>
  </si>
  <si>
    <t>Cost expensive to move to rural areas along side risk factor of bandits</t>
  </si>
  <si>
    <t>People go to clinics</t>
  </si>
  <si>
    <t>Urban people hav more access than rural peopl</t>
  </si>
  <si>
    <t>Will reduce rabies generally</t>
  </si>
  <si>
    <t>WARF</t>
  </si>
  <si>
    <t>Death and disease control</t>
  </si>
  <si>
    <t>Government should do more though funding of health programs</t>
  </si>
  <si>
    <t>megmiranda@fetpafi.org</t>
  </si>
  <si>
    <t>NGO mainly public health work</t>
  </si>
  <si>
    <t>urban vaccinations even more difficult because of worse COVID epidemiological situation and stricter movement restriction within urban neighbourhoods</t>
  </si>
  <si>
    <t>responsibilities shifted drastically to COVID and food security work</t>
  </si>
  <si>
    <t>reduced submissions as well</t>
  </si>
  <si>
    <t>data from a regional lab we work closely with</t>
  </si>
  <si>
    <t>official surveillance data of a region we are working closely with</t>
  </si>
  <si>
    <t>Integrated bite case management being enhanced with support from our NGO</t>
  </si>
  <si>
    <t>stricter moveert restriction in urban areas</t>
  </si>
  <si>
    <t>school closures</t>
  </si>
  <si>
    <t>rabies surveillance</t>
  </si>
  <si>
    <t>very few animal, if any, investigations done</t>
  </si>
  <si>
    <t>all depends on the pandemic trend</t>
  </si>
  <si>
    <t>Interagency National Rabies Prevention and Control Program</t>
  </si>
  <si>
    <t>most resources, human, material and funding streamlined to One Health for all zoonoses and environmental health issues</t>
  </si>
  <si>
    <t>Im a veterinary researcher</t>
  </si>
  <si>
    <t>No staff available (e.g. quarantined, moved to COVID-19 response, etc.), No vaccines available/supplies limited, Difficult to adhere to COVID-19 safety guidelines, People afraid of leaving home/gathering</t>
  </si>
  <si>
    <t>No staff available (e.g. quarantined, moved to pandemic response, etc.), Difficult to adhere to COVID-19 safety guidelines</t>
  </si>
  <si>
    <t>People have avoided clinics/hospitals due to fear of COVID-19, Wound washing has increased</t>
  </si>
  <si>
    <t>Some/many anti-rabies clinics have been closed/converted, Vaccines available only/mainly in the private sector</t>
  </si>
  <si>
    <t>We cooperate with the Namibians in their rabies control programme.</t>
  </si>
  <si>
    <t>Both human and veterinary medicals are part of the National Rabies Stakeholders</t>
  </si>
  <si>
    <t>The funding is very limited for animal vaccine acquisition.</t>
  </si>
  <si>
    <t>Vaccines out of stock because of financial constraints, Vaccines out of stock due to supply issues, Vaccines available only/mainly in the private sector, RIG not available</t>
  </si>
  <si>
    <t>Mostly negative since most engagements were cancelled.</t>
  </si>
  <si>
    <t>Due to limited allocated resources, fear for COVID-19 both from some staffs and some dog owners not willing to go to the vaccination point.</t>
  </si>
  <si>
    <t>No vaccines available/supplies limited, Difficult to adhere to COVID-19 safety guidelines, People afraid of leaving home/gathering</t>
  </si>
  <si>
    <t>Not really sure on the demand, but the issue was how to conduct a campaign in the face of pandemic that ensure trust from dog owners that its safe to go to the vaccination point.</t>
  </si>
  <si>
    <t>People complained about them, People asked for them to be removed/killed, Abandonment increased due to financial constraints for owners</t>
  </si>
  <si>
    <t>Limited budget</t>
  </si>
  <si>
    <t>rely mostly on communities to report</t>
  </si>
  <si>
    <t>How to stay focused and not distracted in the midst of pandemic in terms of sharing limited available resources.</t>
  </si>
  <si>
    <t>We have seen a number of rabies control programs either stopped entirely or reduced in scale. There has been less money available for the purchase of vaccines and many countries have moved their focus away from rabies. Momentum that was gaining has been lost.</t>
  </si>
  <si>
    <t>Yes, production has considerably reduced, Yes, production has reduced, Yes, regular importation delayed/interrupted</t>
  </si>
  <si>
    <t>No staff available (e.g. quarantined, moved to pandemic response, etc.), Restrictions on staff movements, No budget, Difficult to adhere to COVID-19 safety guidelines, Investigators not welcome in communities</t>
  </si>
  <si>
    <t>People are still attending clinics/hospitals to seek treatment, People have interrupted/discontinued Post-Exposure Prophylaxis treatment regimes</t>
  </si>
  <si>
    <t>Staff have been redeployed, Staff numbers reduced due to quarantine, Staff less diligent in recommending PEP due to stress</t>
  </si>
  <si>
    <t>Human resources diverted as well, neglecting further rabies prevention and control</t>
  </si>
  <si>
    <t>No staff available (e.g. quarantined, moved to COVID-19 response, etc.), Restrictions on staff movements, No vaccines available/supplies limited, Difficult to adhere to COVID-19 safety guidelines, Increased costs of organizing, vaccine transport to subnational storage sites also much reduced</t>
  </si>
  <si>
    <t>restriction for children to go out... they are the most common participants who'd bring dogs to the vaccination post</t>
  </si>
  <si>
    <t>for one region with 4 provinces, the provincial veterinarians agreed to consolidate their manpower and worked together to organise vaccination one province at a time</t>
  </si>
  <si>
    <t>People are still attending clinics/hospitals to seek treatment, People cannot reach clinics/hospitals as public transport has been reduced, People have delayed going to clinics/hospitals</t>
  </si>
  <si>
    <t>Some/many anti-rabies clinics have been closed/converted, Staff have been redeployed, Staff numbers reduced due to quarantine, Follow-up shots delayed/cancelled, RIG not available</t>
  </si>
  <si>
    <t>global</t>
  </si>
  <si>
    <t>India (???)</t>
  </si>
  <si>
    <t>Lugelo</t>
  </si>
  <si>
    <t>Desai</t>
  </si>
  <si>
    <t>Freuling</t>
  </si>
  <si>
    <t>Guilengue</t>
  </si>
  <si>
    <t>Mwatondo</t>
  </si>
  <si>
    <t>Athingo</t>
  </si>
  <si>
    <t>Tijani</t>
  </si>
  <si>
    <t>King</t>
  </si>
  <si>
    <t>Miranda</t>
  </si>
  <si>
    <t>Veterinary researcher</t>
  </si>
  <si>
    <t>vaccine transport to subnational storage sites also much reduced</t>
  </si>
  <si>
    <t>mdv campaigns were not cancelled, but turn up was low as compared to previous years</t>
  </si>
  <si>
    <t>Zoonotic Disease Unit</t>
  </si>
  <si>
    <t>other1</t>
  </si>
  <si>
    <t>NA1</t>
  </si>
  <si>
    <t>other2</t>
  </si>
  <si>
    <t>NA2</t>
  </si>
  <si>
    <t>other3</t>
  </si>
  <si>
    <t>NA3</t>
  </si>
  <si>
    <t>none1</t>
  </si>
  <si>
    <t>other4</t>
  </si>
  <si>
    <t>NA4</t>
  </si>
  <si>
    <t>none2</t>
  </si>
  <si>
    <t>other5</t>
  </si>
  <si>
    <t>NA5</t>
  </si>
  <si>
    <t>none3</t>
  </si>
  <si>
    <t>other6</t>
  </si>
  <si>
    <t>NA6</t>
  </si>
  <si>
    <t>other7</t>
  </si>
  <si>
    <t>NA7</t>
  </si>
  <si>
    <t>other8</t>
  </si>
  <si>
    <t>NA8</t>
  </si>
  <si>
    <t>other9</t>
  </si>
  <si>
    <t>NA9</t>
  </si>
  <si>
    <t>none4</t>
  </si>
  <si>
    <t>other10</t>
  </si>
  <si>
    <t>NA10</t>
  </si>
  <si>
    <t>Saudi Arabia</t>
  </si>
  <si>
    <t>2021/02/21 10:53:03 AM GMT</t>
  </si>
  <si>
    <t>moonyvet.1@gmail.com</t>
  </si>
  <si>
    <t>Laboratory</t>
  </si>
  <si>
    <t>Government Laboratory</t>
  </si>
  <si>
    <t xml:space="preserve">The main program are still same  </t>
  </si>
  <si>
    <t>vaccination week carried out in October , next along with ABC camp being done after lockdown i.e early 2021</t>
  </si>
  <si>
    <t>Restrictions on staff movements;Difficult to adhere to COVID-19 safety guidelines;People afraid of leaving home/gathering</t>
  </si>
  <si>
    <t xml:space="preserve">fulfillment of logistic were main issues </t>
  </si>
  <si>
    <t>NGOs used aforementioned technique while Government organization organized in their respective office premises</t>
  </si>
  <si>
    <t>vaccination program was less prioritized during lock down period</t>
  </si>
  <si>
    <t>After lockdown was over with the change in time ABC and vaccination program was rescheduled with precautionary measures</t>
  </si>
  <si>
    <t>No much difference</t>
  </si>
  <si>
    <t>due to lock down barrier in trade like other logistics and reagents vaccine import was hampered</t>
  </si>
  <si>
    <t xml:space="preserve">mostly stray dogs were in starving condition </t>
  </si>
  <si>
    <t xml:space="preserve">Animal welfare organizations fed the stray dogs in urban areas </t>
  </si>
  <si>
    <t xml:space="preserve">However it may not be same in rural areas or may in normal as before </t>
  </si>
  <si>
    <t>but there was not surveillance program due to movement restriction</t>
  </si>
  <si>
    <t xml:space="preserve">Animal health laboratory only supported via molecular biology unit and virology was working on its pace </t>
  </si>
  <si>
    <t>Restrictions on staff movements;No sample collection/testing kits available;Difficult to adhere to COVID-19 safety guidelines</t>
  </si>
  <si>
    <t>Due to movement restriction possibility is there that bite cases not getting reported to health center</t>
  </si>
  <si>
    <t>Data from department of Health shows the decrease however, the real cause like was there less no of bites due to movement control or bite victim reported to hospital was less is yet to be analyzed.</t>
  </si>
  <si>
    <t>Department of Health</t>
  </si>
  <si>
    <t>People have avoided clinics/hospitals due to fear of COVID-19;People cannot reach clinics/hospitals as public transport has been reduced;People have delayed going to clinics/hospitals</t>
  </si>
  <si>
    <t>Syringes/consumables not available</t>
  </si>
  <si>
    <t>Not any information to my knowledge</t>
  </si>
  <si>
    <t>To celebrate world rabies day  awareness program was held online.</t>
  </si>
  <si>
    <t>laboratory capacity building on rabies diagnosis</t>
  </si>
  <si>
    <t>Training on rabies diagnosis to representative from different laboratories in Nepal</t>
  </si>
  <si>
    <t>Yes â€“ Please in 34a provide the name of a One Health official body, if you can.</t>
  </si>
  <si>
    <t>Ministry of Health and Ministry of agriculture and livestock development has collaborative program</t>
  </si>
  <si>
    <t>policy makers are more focused for Covid issue ending up rabies as neglected disease</t>
  </si>
  <si>
    <t>Yes â€“ You will be contacted soon to schedule it.</t>
  </si>
  <si>
    <t>2021/02/21 5:17:28 PM GMT</t>
  </si>
  <si>
    <t>yasservet04@yahoo.com</t>
  </si>
  <si>
    <t>Yemen</t>
  </si>
  <si>
    <t>I'm a head of technical committee of zoonotic diseases</t>
  </si>
  <si>
    <t>Due to the critical situation in Yemen since 2015, the financial resources for rabies control have been reduced since the 2015</t>
  </si>
  <si>
    <t xml:space="preserve"> We don't have any financial resources for rabies control or prevention due to the war in Yemen</t>
  </si>
  <si>
    <t>No staff available (e.g. quarantined, moved to COVID-19 response, etc.);Restrictions on staff movements;No vaccines available/supplies limited;No syringes/consumables available;Difficult to adhere to COVID-19 safety guidelines;People afraid of leaving home/gathering;Increased costs of organizing</t>
  </si>
  <si>
    <t xml:space="preserve">Central static point will not be applicable due to the pandemic so we will need another method to reduce the transmission of COVID-19 which also will increase the cost of vaccination </t>
  </si>
  <si>
    <t xml:space="preserve">It depends on the available resources  </t>
  </si>
  <si>
    <t xml:space="preserve">It depends on the available resources </t>
  </si>
  <si>
    <t>Yes, regular importation delayed/interrupted;Yes, importation has reduced;Yes, distribution and storage have been affected</t>
  </si>
  <si>
    <t>People complained about them;People asked for them to be removed/killed;Abandonment increased due to financial constraints for owners</t>
  </si>
  <si>
    <t>No staff available (e.g. quarantined, moved to pandemic response, etc.);Restrictions on staff movements;No sample collection/testing kits available;No budget;Difficult to adhere to COVID-19 safety guidelines</t>
  </si>
  <si>
    <t>Official Report, Ministry of Agriculture and Ministry of Health, The number of ANIMAL RABIES Death decreases because No staff available (e.g. quarantined, moved to pandemic response, etc.)</t>
  </si>
  <si>
    <t xml:space="preserve">Due to No staff available (e.g. quarantined, moved to pandemic response, etc.) to report the cases </t>
  </si>
  <si>
    <t>Due to No staff available (e.g. quarantined, moved to pandemic response, etc.) to report the cases</t>
  </si>
  <si>
    <t>People have avoided clinics/hospitals due to fear of COVID-19;People cannot afford to travel to clinics/hospitals;People cannot reach clinics/hospitals as public transport has been reduced;People have delayed going to clinics/hospitals;People have interrupted/discontinued Post-Exposure Prophylaxis treatment regimes;People have relied more on local healers and home remedies</t>
  </si>
  <si>
    <t>Some/many anti-rabies clinics have been closed/converted;Staff have been redeployed;Staff numbers reduced due to quarantine;Staff less diligent in recommending PEP due to stress;Staff less likely to recommend PEP due to reduced availability;Follow-up shots delayed/cancelled;Vaccines out of stock because of financial constraints;Vaccines out of stock due to supply issues;Vaccines available only/mainly in the private sector</t>
  </si>
  <si>
    <t>Media only focuses on COVID-19</t>
  </si>
  <si>
    <t xml:space="preserve">The regular meetings have been cancelled </t>
  </si>
  <si>
    <t xml:space="preserve">Due to the war in Yemen, all this activities were collapsed </t>
  </si>
  <si>
    <t>The Rabies programme has been affected badly since 2015 and the programme almost stop while the number of cases has increased gradually.</t>
  </si>
  <si>
    <t>2021/02/22 5:50:54 AM GMT</t>
  </si>
  <si>
    <t>smalleight08@gmail.com</t>
  </si>
  <si>
    <t>TAIWAN</t>
  </si>
  <si>
    <t>Local government</t>
  </si>
  <si>
    <t xml:space="preserve"> Something has still not changed.</t>
  </si>
  <si>
    <t>Central static point;Door to door</t>
  </si>
  <si>
    <t>NORMAL</t>
  </si>
  <si>
    <t>No sample collection/testing kits available;No budget</t>
  </si>
  <si>
    <t>No death from rabies in Taiwan</t>
  </si>
  <si>
    <t xml:space="preserve"> No change</t>
  </si>
  <si>
    <t>Change to roving injections in each township</t>
  </si>
  <si>
    <t>normal</t>
  </si>
  <si>
    <t>2021/02/22 7:04:48 AM GMT</t>
  </si>
  <si>
    <t>dek_vet_ka@hotmail.com</t>
  </si>
  <si>
    <t>Thailand</t>
  </si>
  <si>
    <t>As rabies prevention and control in Thailand is under determination of Her Royal Higness Chulabhorn Mahidol</t>
  </si>
  <si>
    <t>Yes, but delayed and/or took longer than planned;Yes, but less complete/below target</t>
  </si>
  <si>
    <t>Because of social distancing policy that we could not perform mass vaccination (Contact restriction)</t>
  </si>
  <si>
    <t>Central static point;Mobile point;Door to door</t>
  </si>
  <si>
    <t>Some authotity strict to the vaccination plan but some need to focus more on COVID 19 control</t>
  </si>
  <si>
    <t>poppulation in urban area were not effected, they brought their pets to vet. clinic/hospital</t>
  </si>
  <si>
    <t>No staff available (e.g. quarantined, moved to pandemic response, etc.);Restrictions on staff movements</t>
  </si>
  <si>
    <t>Human and Animal Rabies : from webase application, reporting follow by the law</t>
  </si>
  <si>
    <t>People have avoided clinics/hospitals due to fear of COVID-19;People cannot afford to travel to clinics/hospitals;People cannot reach clinics/hospitals as public transport has been reduced</t>
  </si>
  <si>
    <t>Follow-up shots delayed/cancelled</t>
  </si>
  <si>
    <t>Thailand has implemented on tracing whom exposed to rabies positive animal to receive PEP by health volunteers.</t>
  </si>
  <si>
    <t>Vaccination campaing still arrange</t>
  </si>
  <si>
    <t>Cross-border collaboration between Thai and Laos has been cancled</t>
  </si>
  <si>
    <t>1-2 years</t>
  </si>
  <si>
    <t>2021/02/22 8:12:25 AM GMT</t>
  </si>
  <si>
    <t>animal@mail.coa.gov.tw</t>
  </si>
  <si>
    <t>Republic of China (Taiwan)</t>
  </si>
  <si>
    <t>Not responsible for the business.</t>
  </si>
  <si>
    <t>No significant difference</t>
  </si>
  <si>
    <t>2021/02/22 8:35:13 AM GMT</t>
  </si>
  <si>
    <t>10015582@hchg.gov.tw</t>
  </si>
  <si>
    <t>Taiwan</t>
  </si>
  <si>
    <t>Restrictions on staff movements;Difficult to adhere to COVID-19 safety guidelines</t>
  </si>
  <si>
    <t>More roaming dogs;Dogs in poorer health/starvation</t>
  </si>
  <si>
    <t>People complained about them;People asked for them to be removed/killed;People removed/killed them;Abandonment increased due to fear of COVID-19 in animals</t>
  </si>
  <si>
    <t>Difficult to adhere to COVID-19 safety guidelines</t>
  </si>
  <si>
    <t>People have called rabies toll-free numbers more than usual;Wound washing has increased</t>
  </si>
  <si>
    <t>People have went to clinics/hospitals due to fear of COVID-19 (They think COVID-19 can be transmission by animal/dods bites.)</t>
  </si>
  <si>
    <t>Yes, (more) attacks on other dogs reported;Yes, (more) attacks on other animals reported;Yes, (more) cases of human cruelty to dogs reported;Yes, (more) instances of care towards dogs reported</t>
  </si>
  <si>
    <t>2021/02/22 9:10:00 AM GMT</t>
  </si>
  <si>
    <t>EmilyMudoga@worldanimalprotection.org</t>
  </si>
  <si>
    <t>Animal welfare</t>
  </si>
  <si>
    <t xml:space="preserve">World Animal Protection is a global Animal Welfare organization with offices in all continents </t>
  </si>
  <si>
    <t>In most of the counties in Kenya that had ongoing programs the monies for delivery of the said program in the One Health Circle got reduced so as to shore the Covid  prevention process</t>
  </si>
  <si>
    <t xml:space="preserve">Some of the vaccination drives run at low scale in 2020 and others pushed forward have started to take place now in 2021 </t>
  </si>
  <si>
    <t>No staff available (e.g. quarantined, moved to COVID-19 response, etc.);Restrictions on staff movements;Difficult to adhere to COVID-19 safety guidelines</t>
  </si>
  <si>
    <t>Most of the veterinary personnel Government, private, organisational were moved to work in Covid teams as Rabies like Covid fell in the Zoonotic Disease sector of National One Health Offices</t>
  </si>
  <si>
    <t>This was mostly due to geographical and household zonings</t>
  </si>
  <si>
    <t>Amazingly people brought out their dogs, Covid may be bad but rabies is far much scarier</t>
  </si>
  <si>
    <t xml:space="preserve">Just had to implement spacing of the dogs and owners at the fixed point vaccinations </t>
  </si>
  <si>
    <t xml:space="preserve">In Kenya in urban areas dogs are taken to private clinics, the only difference is appointments had to be made (usually have walk in option), due to sanitization regimes the capacity for number of clients a day was lower. In rural setting have campaign drives with fixed point or door to door </t>
  </si>
  <si>
    <t>There have been spot OB so some county government vet offices have had requests</t>
  </si>
  <si>
    <t>There was a period of 4 months there were no flights into and out Kenya, then there was the orders backlog so a bit of delays for rabies and other pet vaccines - though the government and private distributors had stocks that shored each other</t>
  </si>
  <si>
    <t xml:space="preserve">This is the notion that most dogs in Africa are owned free roamers. When the shut down occurred and the service industry (hotels etc) schools &amp; collages closed and there were no food scraps and left overs the dogs disappeared from centers. Also where people were not able to feed their dogs some organizations and well wishers came in to help provide feed ratios where possible so not much abandonment </t>
  </si>
  <si>
    <t>More people fed them;Official workers removed/killed them;Abandonment increased due to financial constraints for owners;Abandonment increased due to other reasons â€“ Please specify in 14a.</t>
  </si>
  <si>
    <t>When foreign ambassadorial staff and expatriates were evacuated most had no time to get their pets placed so they were left abandoned in their compounds, but veterinary clinics, neighbors and AW organizations came in to help collect these animals, foster and all ended up getting adopted.</t>
  </si>
  <si>
    <t>Remain in their  stations but work with the contract tracing teams for Covid</t>
  </si>
  <si>
    <t>Do not have direct access to this data</t>
  </si>
  <si>
    <t>Do not have access to this data</t>
  </si>
  <si>
    <t>No access to this data</t>
  </si>
  <si>
    <t>People are still attending clinics/hospitals to seek treatment;People have avoided clinics/hospitals due to fear of COVID-19</t>
  </si>
  <si>
    <t>Vaccines out of stock due to supply issues;Vaccines available only/mainly in the private sector;RIG not available</t>
  </si>
  <si>
    <t>Urban areas due to ease of access to facilities and greater financial power it is higher than rural areas</t>
  </si>
  <si>
    <t>Yes, (more) attacks on other animals reported;Yes, (more) attacks on humans reported;Yes, (more) animal rabies cases/deaths reported;Yes, (more) cases of human cruelty to dogs reported;Yes, (more) instances of care towards dogs reported</t>
  </si>
  <si>
    <t>Rabies has been picked as an ongoing health concern by media in Kenya so tends to get mentioned or alerted on</t>
  </si>
  <si>
    <t>In the beginning of the year a launch to add 7 more counties to the 3 pilot counties was launched but things went on hold from April, hope they can be picked up in 2021. At least one cluster of counties finished their pre strategy planning meetings</t>
  </si>
  <si>
    <t>Medical services moved to concentrate more on Covid</t>
  </si>
  <si>
    <t>In April 2021 there was to be meeting bringing EA nations to start process for cross boarder collaboration but did not take place, plans to revive it this 2021</t>
  </si>
  <si>
    <t xml:space="preserve">Zoonotic Disease Unit - Kenya </t>
  </si>
  <si>
    <t>Not at the moment but what will be the impact with vaccine distribution and production be in light of the race to Covid vaccinate the globe</t>
  </si>
  <si>
    <t>2021/02/22 9:36:08 AM GMT</t>
  </si>
  <si>
    <t>cookiechun833@gmail.com</t>
  </si>
  <si>
    <t>Keelung city of Taiwan.(Republic of China)</t>
  </si>
  <si>
    <t>Keelung City Animal Protection and Health Imspection Office</t>
  </si>
  <si>
    <t xml:space="preserve">Yes, as planned;Reduced number of activities </t>
  </si>
  <si>
    <t>People afraid of leaving home/gathering;Government proposes to reduce cluster activities</t>
  </si>
  <si>
    <t>Central static point;Mobile point</t>
  </si>
  <si>
    <t>Decrease in attendance of activities.</t>
  </si>
  <si>
    <t>There was a slight decrease in the number of vaccinations.</t>
  </si>
  <si>
    <t>It hasn't changed.</t>
  </si>
  <si>
    <t>2021/02/22 10:00:57 AM GMT</t>
  </si>
  <si>
    <t>AQ1991@ntpc.gov.tw</t>
  </si>
  <si>
    <t>Restrictions on staff movements;No vaccines available/supplies limited;People afraid of leaving home/gathering</t>
  </si>
  <si>
    <t xml:space="preserve"> reduced pedestrians</t>
  </si>
  <si>
    <t xml:space="preserve">follow central strategies </t>
  </si>
  <si>
    <t>Sent injection notice  in the concentrated city, but contral every dogs in countryside</t>
  </si>
  <si>
    <t>Restrictions on staff movements;No sample collection/testing kits available;Investigators not welcome in communities</t>
  </si>
  <si>
    <t>People are still attending clinics/hospitals to seek treatment;People have avoided clinics/hospitals due to fear of COVID-19;People cannot afford to travel to clinics/hospitals;People cannot reach clinics/hospitals as public transport has been reduced;People have delayed going to clinics/hospitals;People have interrupted/discontinued Post-Exposure Prophylaxis treatment regimes;People have relied more on local healers and home remedies</t>
  </si>
  <si>
    <t>Staff have been redeployed;Staff numbers reduced due to quarantine</t>
  </si>
  <si>
    <t>I do'nt know.</t>
  </si>
  <si>
    <t>control every dog in countryside</t>
  </si>
  <si>
    <t>on influences</t>
  </si>
  <si>
    <t>Yes, (more) animal rabies cases/deaths reported;Yes, (more) instances of care towards dogs reported</t>
  </si>
  <si>
    <t>follow central strategies</t>
  </si>
  <si>
    <t>3 years</t>
  </si>
  <si>
    <t>I have nothing to share</t>
  </si>
  <si>
    <t>2021/02/22 10:37:57 AM GMT</t>
  </si>
  <si>
    <t>herve.bourhy@pasteur.fr</t>
  </si>
  <si>
    <t>Not relevant, no mass vaccinations scheduled in France</t>
  </si>
  <si>
    <t>National surveillance system</t>
  </si>
  <si>
    <t>People have avoided clinics/hospitals due to fear of COVID-19;Travel to rabies enzootic countries is reduced</t>
  </si>
  <si>
    <t>None of these</t>
  </si>
  <si>
    <t>limited world rabies day activities are scheduled each year. No variations noticed in 2020</t>
  </si>
  <si>
    <t>This activity has never been conducted in France</t>
  </si>
  <si>
    <t>No free roaming dogs</t>
  </si>
  <si>
    <t>2021/02/22 12:41:05 PM GMT</t>
  </si>
  <si>
    <t>mathilde.tetchi@yahoo.fr</t>
  </si>
  <si>
    <t>CÃ´te d'Ivoire</t>
  </si>
  <si>
    <t xml:space="preserve">Quarantine of Abidjan city and gatherings of more than 50 people were prohibited </t>
  </si>
  <si>
    <t>News strategy must be base on movement of animal at  private and public veterinary clinic</t>
  </si>
  <si>
    <t xml:space="preserve">The quarantine concerned the Abidjan city, so Movement was easier in rural areas than in urban areas. </t>
  </si>
  <si>
    <t>Demand for dogs vaccination against rabies  was high at the beginning of the pandemic</t>
  </si>
  <si>
    <t>no observation</t>
  </si>
  <si>
    <t xml:space="preserve">No, the staff were not moved but were received others responsibilities in addition to rabies management </t>
  </si>
  <si>
    <t>source of data: Direction des Service VÃ©tÃ©rinaires de la CÃ´te d'Ivoire</t>
  </si>
  <si>
    <t>source of data: Institut National d'HygiÃ¨ne Publique de CÃ´te d'Ivoire</t>
  </si>
  <si>
    <t>No Change</t>
  </si>
  <si>
    <t xml:space="preserve">The difference is not significant </t>
  </si>
  <si>
    <t xml:space="preserve">World Rabies Day was held in Abidjan and in other cities of the country but participants were limited. </t>
  </si>
  <si>
    <t xml:space="preserve">GARC's online training platform was used to train primary school teachers, human health and veterinary personnel on rabies  </t>
  </si>
  <si>
    <t xml:space="preserve">Three articles on rabies were published by actors working in human health and veterinary sectors in CÃ´te d'Ivoire </t>
  </si>
  <si>
    <t xml:space="preserve">
- Rabies communication plan was written and validated in the one health approch
- Rabies management procedures (SOP) were validated in 2020 with all stakeholders
- Planned online meetings on rabies have been carried out
-etc
</t>
  </si>
  <si>
    <t>Both worked well but with difficulties due to the respest of prevention measures for COVID-19 Pandemic</t>
  </si>
  <si>
    <t>in 2021</t>
  </si>
  <si>
    <t xml:space="preserve">National Plan for Integrated Rabies Control in CÃ´te d'Ivoire </t>
  </si>
  <si>
    <t>2021/02/22 6:27:09 PM GMT</t>
  </si>
  <si>
    <t>g.laing@scisto.org.uk</t>
  </si>
  <si>
    <t>n/a working in global health policy (not rabies specific)</t>
  </si>
  <si>
    <t>Apologies I am not working with rabies programmes directly so unable to answer</t>
  </si>
  <si>
    <t>2021/02/23 1:05:25 AM GMT</t>
  </si>
  <si>
    <t>chanthapaseutht@who.int</t>
  </si>
  <si>
    <t>Lao PDR</t>
  </si>
  <si>
    <t>WHO Lao PDR</t>
  </si>
  <si>
    <t>The activities were a bit delay implementation according the original plan</t>
  </si>
  <si>
    <t>Some of staff were allocated to support COVID activity</t>
  </si>
  <si>
    <t>Reduce people gathering or keep distancing</t>
  </si>
  <si>
    <t>In Lao we gathered people only in the urban area. We do not have fund to support activity in the rural area</t>
  </si>
  <si>
    <t>People complained about them;People asked for them to be removed/killed</t>
  </si>
  <si>
    <t>Some staff were allocated to support COVID-19 activities</t>
  </si>
  <si>
    <t>Laboratory is still function</t>
  </si>
  <si>
    <t>Non</t>
  </si>
  <si>
    <t>Reported data from provincial level to central level</t>
  </si>
  <si>
    <t>People in the rural area does not want to seek health facility</t>
  </si>
  <si>
    <t>WRD was organized by we have to keep distancing</t>
  </si>
  <si>
    <t>It was not really affect to Rabies control activity</t>
  </si>
  <si>
    <t>Yes, people should work more together</t>
  </si>
  <si>
    <t>2021/02/23 3:42:55 AM GMT</t>
  </si>
  <si>
    <t>bengthay@gmail.com</t>
  </si>
  <si>
    <t>Cambodia</t>
  </si>
  <si>
    <t>Please provide financial support for rabies control Cambodia</t>
  </si>
  <si>
    <t>In 2020, General Directorate of Animal Health and Production and Mission Rabies (NGO) have planned  mass dog vaccination campaign in Phnom Penh city (Cambodia capital) but it was not conducted due to COVID-19.</t>
  </si>
  <si>
    <t>Restrictions on staff movements;No vaccines available/supplies limited;People afraid of leaving home/gathering;Unavailable financial support</t>
  </si>
  <si>
    <t>Central static point;Mobile point;Catch-vaccinate-release;Door to door</t>
  </si>
  <si>
    <t>Reduce prevalent rate</t>
  </si>
  <si>
    <t>Develop the action plan for rabies control</t>
  </si>
  <si>
    <t>In the action plan has been indicated the different dog population and priority setting in relation to vaccinations</t>
  </si>
  <si>
    <t>Most of pet owner at city bring their dogs to private pet clinic for vaccinations and public vet/NGOs conduct mass dog vaccination and ring vaccination while the case was happened</t>
  </si>
  <si>
    <t>Yes, importation has reduced;Yes, distribution and storage have been affected;No</t>
  </si>
  <si>
    <t>People complained about them;People asked for them to be removed/killed;People removed/killed them;Official workers removed/killed them</t>
  </si>
  <si>
    <t>Institute Pasteur laboratory is a private lab.</t>
  </si>
  <si>
    <t>Not data available</t>
  </si>
  <si>
    <t>People are still attending clinics/hospitals to seek treatment;People cannot afford to travel to clinics/hospitals;People cannot reach clinics/hospitals as public transport has been reduced;People have delayed going to clinics/hospitals;Wound washing has increased</t>
  </si>
  <si>
    <t>Staff less likely to recommend PEP due to reduced availability;Follow-up shots delayed/cancelled;Vaccines available only/mainly in the private sector</t>
  </si>
  <si>
    <t>Yes, (more) attacks on humans reported;Yes, (more) human rabies exposures/deaths reported;Yes, (more) cases of human cruelty to dogs reported</t>
  </si>
  <si>
    <t>Both have been worked well under supported project</t>
  </si>
  <si>
    <t>At some international gate, the cross-border rabies control has been conducted</t>
  </si>
  <si>
    <t xml:space="preserve">The draft of One health strategic action plan for rabies control has been developed but the One Health official committee is not yet established  </t>
  </si>
  <si>
    <t>Not yet implement</t>
  </si>
  <si>
    <t>2021/02/23 5:49:13 AM GMT</t>
  </si>
  <si>
    <t>95agrivet@taichung.gov.tw</t>
  </si>
  <si>
    <t>Animal Protection and Health Inspection Office</t>
  </si>
  <si>
    <t xml:space="preserve"> reduced 3%</t>
  </si>
  <si>
    <t>People afraid of leaving home/gathering</t>
  </si>
  <si>
    <t>No.</t>
  </si>
  <si>
    <t>Mask must be worn . Social distancing.</t>
  </si>
  <si>
    <t>Yes, regular importation delayed/interrupted;No</t>
  </si>
  <si>
    <t>As uaual.</t>
  </si>
  <si>
    <t>Restrictions on staff movements;No sample collection/testing kits available;No budget</t>
  </si>
  <si>
    <t>No. As usual.</t>
  </si>
  <si>
    <t>2021/02/23 7:15:45 AM GMT</t>
  </si>
  <si>
    <t>drashiskumarsamanta@gmail.com</t>
  </si>
  <si>
    <t>Regional organisation</t>
  </si>
  <si>
    <t>SAARC Agriculture Centre</t>
  </si>
  <si>
    <t>"Hands on training on rabies diagnosis in animals" postponed</t>
  </si>
  <si>
    <t>Not applicable to my organization</t>
  </si>
  <si>
    <t>SAARC Agriculture Centre does not take routine vaccination</t>
  </si>
  <si>
    <t>Not applicable</t>
  </si>
  <si>
    <t>The training has been postponed.</t>
  </si>
  <si>
    <t>2021/02/23 7:39:23 AM GMT</t>
  </si>
  <si>
    <t>wuchingpei@gmail.com.tw</t>
  </si>
  <si>
    <t>Changhua City</t>
  </si>
  <si>
    <t>Animal disease control center of Changhua county</t>
  </si>
  <si>
    <t>No vaccines available/supplies limited;No syringes/consumables available;Difficult to adhere to COVID-19 safety guidelines;People afraid of leaving home/gathering;Increased costs of organizing</t>
  </si>
  <si>
    <t xml:space="preserve">
none</t>
  </si>
  <si>
    <t>Reduced pedestrians.</t>
  </si>
  <si>
    <t>Clean and disinfect frequently touched objects and surfaces.</t>
  </si>
  <si>
    <t>Pets in the Urban areas, especially densely populated, are more easier to receive vaccines by getting injections, than rural areas.</t>
  </si>
  <si>
    <t>Routine work.</t>
  </si>
  <si>
    <t>Official data.</t>
  </si>
  <si>
    <t>Data from a clinic.</t>
  </si>
  <si>
    <t>2021/02/23 8:45:24 AM GMT</t>
  </si>
  <si>
    <t>AM9425@ntpc.gov.tw</t>
  </si>
  <si>
    <t>2021/02/23 2:24:03 PM GMT</t>
  </si>
  <si>
    <t>daniel4stewart@gmail.com</t>
  </si>
  <si>
    <t>Africa and Asia</t>
  </si>
  <si>
    <t>Consultant in training governments and NGO's on rabies elimination</t>
  </si>
  <si>
    <t>Promote animal welfare and bite prevention education</t>
  </si>
  <si>
    <t xml:space="preserve">I believe it has been diverted, </t>
  </si>
  <si>
    <t>Yes, as planned;Yes, but less complete/below target</t>
  </si>
  <si>
    <t xml:space="preserve">Only ran 2 campaigns and assisted with one which was at a reduced capacity </t>
  </si>
  <si>
    <t>Static drive through clinic, no dog left the vehicle and then on mobile campaign less people gatherings on side of the road</t>
  </si>
  <si>
    <t>One vaccinator, one scribe and one person handling the drawing up of the vaccine. long lines and better control. in fact better for the dogs as well</t>
  </si>
  <si>
    <t>Urban folk kept the distance but it was difficult to keep distance from the rural folk</t>
  </si>
  <si>
    <t xml:space="preserve">more behavioral issues due to more people at home </t>
  </si>
  <si>
    <t>Abandonment increased due to fear of COVID-19 in animals;Abandonment increased due to financial constraints for owners</t>
  </si>
  <si>
    <t>Still did a campaign and online event</t>
  </si>
  <si>
    <t>don't listen to the media</t>
  </si>
  <si>
    <t>our borders have closed and stopped all travel</t>
  </si>
  <si>
    <t>Hoping end of 2021</t>
  </si>
  <si>
    <t>we all need to try and get back general topics of public health and not dwell on the negatives of covid 19</t>
  </si>
  <si>
    <t>2021/02/23 4:56:42 PM GMT</t>
  </si>
  <si>
    <t>karen.reed@dogstrustworldwide.com</t>
  </si>
  <si>
    <t>Afghanistan, Sri Lanka, India, Malawi</t>
  </si>
  <si>
    <t>We support animal welfare NGOs in many countries.  Our implementing partners have seen varied and variable impacts on their lives from longlasting curfews and lockdowns to job losses, reduction in organisation income etc.</t>
  </si>
  <si>
    <t>Our own overall income has reduced so restricting our ability to fund projects.  Overseas partners have reported locally available finance for rabies being reduced.</t>
  </si>
  <si>
    <t>Where campaigns were planned for later in 2020 they mostly took place but in a more resource heavy manner.  Those planned for earlier in the year were often postponed due to lockdowns.</t>
  </si>
  <si>
    <t>Restrictions on staff movements;No vaccines available/supplies limited;No syringes/consumables available;People afraid of leaving home/gathering;reduced staff available</t>
  </si>
  <si>
    <t>Reasons varied depending on location.</t>
  </si>
  <si>
    <t>Central static point;Mobile point;Catch-vaccinate-release</t>
  </si>
  <si>
    <t>Varied depending on location.  Did have to adapt from usual method in some places due to covid rules in place.</t>
  </si>
  <si>
    <t>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t>
  </si>
  <si>
    <t>No static point vaccs in some places, no door to door in others.</t>
  </si>
  <si>
    <t>Was more challenging to access some rural communities compared to other years in some countries, however in others the urban areas were more problematic.</t>
  </si>
  <si>
    <t>Yes, regular importation delayed/interrupted;Yes, distribution and storage have been affected</t>
  </si>
  <si>
    <t>More roaming dogs;Fewer roaming dogs;Dogs in poorer health/starvation</t>
  </si>
  <si>
    <t>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t>
  </si>
  <si>
    <t>More people fed them;Abandonment increased due to fear of COVID-19 in animals;Abandonment increased due to financial constraints for owners</t>
  </si>
  <si>
    <t>Have heard anecdotal stories of several of the above.  Early in the pandemic there were dogs abandoned due to fear of covid but hearing that less now.  More financial constraints, especially in middle/higher income couuntries</t>
  </si>
  <si>
    <t>No staff available (e.g. quarantined, moved to pandemic response, etc.);Restrictions on staff movements;Investigators not welcome in communities</t>
  </si>
  <si>
    <t>Variety of reasons heard.</t>
  </si>
  <si>
    <t>NGO source - slight increase in positive dog rabies cases in 2020</t>
  </si>
  <si>
    <t>no obvious trend but data incomplete (NGO)</t>
  </si>
  <si>
    <t>no reliable data currently</t>
  </si>
  <si>
    <t>People have avoided clinics/hospitals due to fear of COVID-19;People have delayed going to clinics/hospitals</t>
  </si>
  <si>
    <t>anecdotal only</t>
  </si>
  <si>
    <t>Some/many anti-rabies clinics have been closed/converted;Staff have been redeployed;Staff numbers reduced due to quarantine;Vaccines out of stock due to supply issues;Vaccines available only/mainly in the private sector</t>
  </si>
  <si>
    <t>many of the above challenges also existed pre covid</t>
  </si>
  <si>
    <t>rural areas - more challenging to access PEP etc (but also before covid)</t>
  </si>
  <si>
    <t>not to my knowledge</t>
  </si>
  <si>
    <t>mixture of above depending on country.  A lot more online events took place but mass events generally were cancelled.  Some face to face activities (with relevant PPE etc) still took place.</t>
  </si>
  <si>
    <t>mass awareness campaigns could not take place but more individual household education as part of household level dog vacc campaigns where they could take place.</t>
  </si>
  <si>
    <t>most likely 2022</t>
  </si>
  <si>
    <t>Please note we are not the implementers of rabies programmes but fund a variety of projects and partners whose experiences of working in their environment during the pandemic have varied between countries and over the past 12 months.  I do not have the detail for each of them.</t>
  </si>
  <si>
    <t>2021/02/23 5:53:17 PM GMT</t>
  </si>
  <si>
    <t>bernardo.cassama@gmail.com</t>
  </si>
  <si>
    <t>Guinea Bissau</t>
  </si>
  <si>
    <t>Yes, as planned;Yes, but delayed and/or took longer than planned</t>
  </si>
  <si>
    <t>No vaccines available/supplies limited;No syringes/consumables available</t>
  </si>
  <si>
    <t>there was no stopping people's movement</t>
  </si>
  <si>
    <t xml:space="preserve">nenhuma estratÃ©gia. </t>
  </si>
  <si>
    <t>Os centros urbanos beneficiaram mais das vacinaÃ§Ãµes em relaÃ§Ã£o as Ã¡reas rurais</t>
  </si>
  <si>
    <t>Yes, importation has reduced;Yes, distribution and storage have been affected</t>
  </si>
  <si>
    <t>More people fed them;People complained about them</t>
  </si>
  <si>
    <t>No staff available (e.g. quarantined, moved to pandemic response, etc.);No sample collection/testing kits available;No budget</t>
  </si>
  <si>
    <t>People cannot reach clinics/hospitals as public transport has been reduced;People have delayed going to clinics/hospitals;People have interrupted/discontinued Post-Exposure Prophylaxis treatment regimes;People have relied more on local healers and home remedies</t>
  </si>
  <si>
    <t>Some/many anti-rabies clinics have been closed/converted;Vaccines out of stock because of financial constraints</t>
  </si>
  <si>
    <t>sim</t>
  </si>
  <si>
    <t>I have no knowledge</t>
  </si>
  <si>
    <t>There is no campaign in that direction</t>
  </si>
  <si>
    <t>Nothing was organized in that direction</t>
  </si>
  <si>
    <t xml:space="preserve">nothing </t>
  </si>
  <si>
    <t>there was no control of rage at the border level</t>
  </si>
  <si>
    <t>For rabies control in underdeveloped countries, financial support and material are needed</t>
  </si>
  <si>
    <t>2021/02/23 6:02:27 PM GMT</t>
  </si>
  <si>
    <t>vessalykallo@gmail.com</t>
  </si>
  <si>
    <t>budget mobilization is delayed and most of the budget has undergone changes due to COvid-19</t>
  </si>
  <si>
    <t>many constraints linked to the isolation of Abidjan and mass mobilization</t>
  </si>
  <si>
    <t>pandemic reduce traffic, pedestrians and people mobilisation</t>
  </si>
  <si>
    <t>take into account the barrier measures during vaccination</t>
  </si>
  <si>
    <t>Strengthen the network of vaccination points in urban areas and in rural areas Strengthen biosecurity measures in fixed vaccination points in relation to the customary authorities</t>
  </si>
  <si>
    <t>After the appearance of the first animal cases in the world, the requests for vaccination increased but for a short time</t>
  </si>
  <si>
    <t>many more confirmed cases of rabies in the capital which is the epicenter of Covid-19 in CÃ´te d'Ivoire</t>
  </si>
  <si>
    <t>these decreases in cases were due to the reduction in attendance during the pandemic</t>
  </si>
  <si>
    <t>Staff have been redeployed;Vaccines out of stock due to supply issues;RIG not available</t>
  </si>
  <si>
    <t>no</t>
  </si>
  <si>
    <t>Plate forme une seule SantÃ©</t>
  </si>
  <si>
    <t>2021/02/23 7:16:51 PM GMT</t>
  </si>
  <si>
    <t xml:space="preserve">dgsvbf12@live.fr </t>
  </si>
  <si>
    <t>Burkina Faso</t>
  </si>
  <si>
    <t xml:space="preserve">Resources for the procurement of rabbit vaccines and the launch of pet rabies vaccination campaigns have been injected into the fight against COVID </t>
  </si>
  <si>
    <t>Restrictions on staff movements;People afraid of leaving home/gathering</t>
  </si>
  <si>
    <t>Strategy is under development</t>
  </si>
  <si>
    <t xml:space="preserve">Low awareness of animal owners,
high cost of vaccination
Lack of intervention equipment (motorcycle, refrigeration equipment)
The inaccessibility of some city </t>
  </si>
  <si>
    <t>Fewer roaming dogs;Dogs more aggressive towards other dogs/people</t>
  </si>
  <si>
    <t>People complained about them;Abandonment increased due to financial constraints for owners</t>
  </si>
  <si>
    <t>No staff available (e.g. quarantined, moved to pandemic response, etc.);No budget</t>
  </si>
  <si>
    <t>official data, data from a clinic or lab</t>
  </si>
  <si>
    <t>People cannot afford to travel to clinics/hospitals;People cannot reach clinics/hospitals as public transport has been reduced</t>
  </si>
  <si>
    <t>Staff numbers reduced due to quarantine;Vaccines out of stock because of financial constraints</t>
  </si>
  <si>
    <t>Yes, (more) attacks on other animals reported</t>
  </si>
  <si>
    <t>travel ban</t>
  </si>
  <si>
    <t xml:space="preserve">The pandemic disrupted the holding of One Health meetings </t>
  </si>
  <si>
    <t>2021/02/23 7:39:30 PM GMT</t>
  </si>
  <si>
    <t>medalphabah2014@gmail.com</t>
  </si>
  <si>
    <t>Sierra Leone</t>
  </si>
  <si>
    <t>Ministry of Agriculture and Forestry- Livestock and Veterinary Services Division</t>
  </si>
  <si>
    <t>Livestock consultants lost their contracts. Funds for rabies control was diverted to COVID-19 support</t>
  </si>
  <si>
    <t>Procured vaccines by Government and FAO did not arrive even at time of report</t>
  </si>
  <si>
    <t xml:space="preserve">Arrival of vaccines restricted due to closure of Air and Sea Ports. </t>
  </si>
  <si>
    <t>Because of fear of gathering a door to Door method was adopted</t>
  </si>
  <si>
    <t>Limited  number of dogs were vaccinated and the coverage area was below average</t>
  </si>
  <si>
    <t>embarked on Door to Door campaign and awareness raising through community radios</t>
  </si>
  <si>
    <t>Participation in urban areas is higher than Rural areas because Urban communities are well informed.</t>
  </si>
  <si>
    <t>They are aware that it is a public health threat</t>
  </si>
  <si>
    <t>There was limited campaigns coupled with limited  importation of vaccines</t>
  </si>
  <si>
    <t>More roaming dogs;Dogs more aggressive towards other dogs/people;Dogs in poorer health/starvation</t>
  </si>
  <si>
    <t>Decrease in care for dogs, Exposing  human population to risk</t>
  </si>
  <si>
    <t>Fear of the dangers of contracting Rabies</t>
  </si>
  <si>
    <t>Restricted movements and staff are deployed in their stations</t>
  </si>
  <si>
    <t>Central Veterinary Lab has the capacity to test for rabies at all times</t>
  </si>
  <si>
    <t>Limited human and financial resources</t>
  </si>
  <si>
    <t>The Central Veterinary Lab (CVL) at Teko in Makeni city has proven records</t>
  </si>
  <si>
    <t>CVL and Sierra Leone animal Welfare Society (SLAWS)</t>
  </si>
  <si>
    <t>Ministry of Health and Sanitation (MoHS)</t>
  </si>
  <si>
    <t>People are still attending clinics/hospitals to seek treatment;People have delayed going to clinics/hospitals</t>
  </si>
  <si>
    <t>More information is required on dog bite management in the country</t>
  </si>
  <si>
    <t>Staff less likely to recommend PEP due to reduced availability;Vaccines out of stock because of financial constraints;Vaccines out of stock due to supply issues</t>
  </si>
  <si>
    <t>Ensure availability of PEPs at all times</t>
  </si>
  <si>
    <t xml:space="preserve">No new strategy </t>
  </si>
  <si>
    <t>Urban people seek more PEPs than Rural Settings</t>
  </si>
  <si>
    <t>Radio discussion especially during World Rabies week commemoration</t>
  </si>
  <si>
    <t>Low key event took place</t>
  </si>
  <si>
    <t>School were closed and members of Animal health clubs could no longer meet</t>
  </si>
  <si>
    <t>Yes, (more) animal rabies cases/deaths reported;Yes, (more) cases of human cruelty to dogs reported</t>
  </si>
  <si>
    <t>People have resulted in eating dogs (a new form of cruelty to dogs in Sierra Leone)</t>
  </si>
  <si>
    <t>After confirmation from Reference lab in France. Report was shared to OIE , WHO and other partners</t>
  </si>
  <si>
    <t>There is a rabies control taskforce and One Health Platform in place</t>
  </si>
  <si>
    <t>Most of the intersectoral  meetings are not quite effective because they are virtual and poor internet connectivity</t>
  </si>
  <si>
    <t xml:space="preserve">Not yet instituted </t>
  </si>
  <si>
    <t>When country is announced COVD free by WHO</t>
  </si>
  <si>
    <t xml:space="preserve">National One Health Platform </t>
  </si>
  <si>
    <t xml:space="preserve"> Inter-ministerial meetings are being held at critical moments</t>
  </si>
  <si>
    <t>Rabies control activities are quite in place though implementations are interrupted by COVD-19 and financial constraints</t>
  </si>
  <si>
    <t>2021/02/23 10:16:16 PM GMT</t>
  </si>
  <si>
    <t>owusuantwif@who.int</t>
  </si>
  <si>
    <t>Ghana</t>
  </si>
  <si>
    <t>Was not interrupted, but did not take place.</t>
  </si>
  <si>
    <t>Possibly</t>
  </si>
  <si>
    <t>More roaming dogs;Dogs in poorer health/starvation;more cases of dog bites being reported in some districts</t>
  </si>
  <si>
    <t>Not sure what the reasons are</t>
  </si>
  <si>
    <t>Restrictions on staff movements;No budget</t>
  </si>
  <si>
    <t>Don't know</t>
  </si>
  <si>
    <t xml:space="preserve">Information from health partners  </t>
  </si>
  <si>
    <t>Vaccines out of stock because of financial constraints;Vaccines out of stock due to supply issues;Vaccines available only/mainly in the private sector</t>
  </si>
  <si>
    <t>This was done virtually</t>
  </si>
  <si>
    <t>No please</t>
  </si>
  <si>
    <t>2021/02/24 5:41:29 AM GMT</t>
  </si>
  <si>
    <t>kamiri1343@yahoo.com</t>
  </si>
  <si>
    <t>no answer</t>
  </si>
  <si>
    <t>Observance of health protocols of the World Health Organization</t>
  </si>
  <si>
    <t>There was no significant difference</t>
  </si>
  <si>
    <t>No change was observed</t>
  </si>
  <si>
    <t>People asked for them to be removed/killed;Official workers removed/killed them</t>
  </si>
  <si>
    <t>No investigation or report has been stopped</t>
  </si>
  <si>
    <t>People are still attending clinics/hospitals to seek treatment;Wound washing has increased</t>
  </si>
  <si>
    <t>have not been  observe in Post-Exposure Prophylaxis</t>
  </si>
  <si>
    <t>It went as usual</t>
  </si>
  <si>
    <t xml:space="preserve">Guideline for human - animal
Covid-19 Coordination surveillance
</t>
  </si>
  <si>
    <t xml:space="preserve">pandemic has not had any  impact </t>
  </si>
  <si>
    <t>2021/02/24 6:48:35 AM GMT</t>
  </si>
  <si>
    <t>raihan.zulkifli@agriculture.gov.bn</t>
  </si>
  <si>
    <t>Brunei Darussalam</t>
  </si>
  <si>
    <t>Challenge is more on the gathering of personnels to handle and support mass dog vaccination campaign also local issues in terms of handling dogs / support from upper management</t>
  </si>
  <si>
    <t>Lack of personnel / support and issues in handling dogs</t>
  </si>
  <si>
    <t>National priorities are now more concentrated towards COVID-19 management. Although Rabies National plan is still being carried out.</t>
  </si>
  <si>
    <t>Vaccinations via injection in local animal charities and dissemination of vaccines to private vet clinics to assist vaccination their clients' pets</t>
  </si>
  <si>
    <t>Vaccine stock for Rabies seem to exhaust slowly</t>
  </si>
  <si>
    <t>In the process of acquiring from OIE Vaccine bank although are delayed more than usual</t>
  </si>
  <si>
    <t>No big impact</t>
  </si>
  <si>
    <t>No significant change</t>
  </si>
  <si>
    <t>No reported rabies case (in both animals and humans) thus far in Brunei Darussalam</t>
  </si>
  <si>
    <t xml:space="preserve">Sharing of information between Ministry of Health with the Animal Health sector. </t>
  </si>
  <si>
    <t>No human death from rabies thus far in Brunei Darussalam</t>
  </si>
  <si>
    <t xml:space="preserve">Above question is answerable by Ministry of Health </t>
  </si>
  <si>
    <t>Awareness talk in schools were cancelled</t>
  </si>
  <si>
    <t>No significant changes</t>
  </si>
  <si>
    <t>Integrated bite case constantly shared between MoH and Animal Health sector</t>
  </si>
  <si>
    <t>On-going Rabies Joint Task Force is being carried out and next meeting for 2021 is in planning.</t>
  </si>
  <si>
    <t>None has been started</t>
  </si>
  <si>
    <t>Joint Task force for Zoonotic Diseases (consisting of Ministry of Health, Ministry of Home Affairs and Ministry of Primary Resources and Tourism- Animal Health sector)</t>
  </si>
  <si>
    <t>2021/02/24 7:43:42 AM GMT</t>
  </si>
  <si>
    <t>chenql@chinacdc.cn</t>
  </si>
  <si>
    <t>China</t>
  </si>
  <si>
    <t>China CDC</t>
  </si>
  <si>
    <t>no specific change</t>
  </si>
  <si>
    <t>People complained about them;People removed/killed them;Abandonment increased due to fear of COVID-19 in animals</t>
  </si>
  <si>
    <t>fficial data from Minstry of Agirculture and Rural Affaires. Increased cases due to the outbreak of livestock rabies (camels and cattle) cause by rabid fox in one city in one province. No human rabies caused there.</t>
  </si>
  <si>
    <t>no data yet.</t>
  </si>
  <si>
    <t>Maybe delayed in the area with COVID-19 outbreak.</t>
  </si>
  <si>
    <t>Not affected too much. 2021.</t>
  </si>
  <si>
    <t>Collaboration mechanism for rabies control and prevention</t>
  </si>
  <si>
    <t>2021/02/24 8:46:52 AM GMT</t>
  </si>
  <si>
    <t>tahiryaqub@uvas.edu.pk</t>
  </si>
  <si>
    <t xml:space="preserve">Research and lab work </t>
  </si>
  <si>
    <t>Most of rabies treatment centers were converted into covid-19 isolation wards</t>
  </si>
  <si>
    <t xml:space="preserve">No plans by govt </t>
  </si>
  <si>
    <t xml:space="preserve">Normally being neglected area it is not much focused by local bodies. A vertical program should be designed with specific objectives to end rabies otherwise no attention will be given to this area. </t>
  </si>
  <si>
    <t xml:space="preserve">Described as above </t>
  </si>
  <si>
    <t>Only pet owners at urban developed areas use to vaccinate dogs</t>
  </si>
  <si>
    <t>Official workers removed/killed them</t>
  </si>
  <si>
    <t xml:space="preserve">Covid-19 isolation wards </t>
  </si>
  <si>
    <t>No such testing facility established</t>
  </si>
  <si>
    <t>No souch official data is available or reported as only social media somet one highly some cases and specific district rabies treatment centers are converted into covid-19 wards</t>
  </si>
  <si>
    <t>No such survey in 2020</t>
  </si>
  <si>
    <t>Some/many anti-rabies clinics have been closed/converted;Staff have been redeployed;Staff numbers reduced due to quarantine;Follow-up shots delayed/cancelled;Vaccines out of stock because of financial constraints;Vaccines available only/mainly in the private sector</t>
  </si>
  <si>
    <t xml:space="preserve">No </t>
  </si>
  <si>
    <t>Mostly traditional healers are approached</t>
  </si>
  <si>
    <t>But these information is only restricted for a specific community who is using online sources but rest of population below literacy level can't get such information</t>
  </si>
  <si>
    <t>Yes it is in NIH islamabad but no ly fictional at district or provincial level</t>
  </si>
  <si>
    <t>2021/02/24 9:12:18 AM GMT</t>
  </si>
  <si>
    <t>hchristiansen@unicef.org</t>
  </si>
  <si>
    <t xml:space="preserve">Low and middle income countries </t>
  </si>
  <si>
    <t>UNICEF Supply Division</t>
  </si>
  <si>
    <t xml:space="preserve">A number of countries reduced the quantity they procured during 2020 compared to 2019 and their forecast for 2020 and beyond. </t>
  </si>
  <si>
    <t>2021/02/24 9:15:15 AM GMT</t>
  </si>
  <si>
    <t>fungi0121@ems.chiayi.gov.tw</t>
  </si>
  <si>
    <t>taiwan</t>
  </si>
  <si>
    <t>reduced pedestrians</t>
  </si>
  <si>
    <t>Increase vaccine delivery rate</t>
  </si>
  <si>
    <t xml:space="preserve">In the urban, Dogs are often kept in the house and not easy to check.
In the rural,we need a veterinarian to assist in the treatment at the local assembly.
</t>
  </si>
  <si>
    <t>More people fed them;People asked for them to be removed/killed</t>
  </si>
  <si>
    <t>Staff less diligent in recommending PEP due to stress</t>
  </si>
  <si>
    <t>People go to open spaces and wear masks in densely populated areas</t>
  </si>
  <si>
    <t>2021/02/24 10:36:18 AM GMT</t>
  </si>
  <si>
    <t>Munsimbwe@yahoo.com</t>
  </si>
  <si>
    <t xml:space="preserve">ZAMBIA </t>
  </si>
  <si>
    <t xml:space="preserve">Reduced budget allocation </t>
  </si>
  <si>
    <t xml:space="preserve">Government produces rabies vaccine but cannot do so due to budget constraints </t>
  </si>
  <si>
    <t xml:space="preserve">No rabies vaccine production </t>
  </si>
  <si>
    <t xml:space="preserve">Economic constraints </t>
  </si>
  <si>
    <t>Yes, production has considerably reduced;Yes, importation has reduced</t>
  </si>
  <si>
    <t>Data from clinic</t>
  </si>
  <si>
    <t xml:space="preserve">Data from the clinic </t>
  </si>
  <si>
    <t xml:space="preserve">Govern has applied for funding support from cooperating partners </t>
  </si>
  <si>
    <t>2021/02/24 10:41:21 AM GMT</t>
  </si>
  <si>
    <t>av7417@ntpc.gov.tw</t>
  </si>
  <si>
    <t>New Taipei City,Taiwan</t>
  </si>
  <si>
    <t>Reduced traffic,reduced public willingness to go out</t>
  </si>
  <si>
    <t xml:space="preserve">
The willingness to go out in cities and villages is reduced, and cities are more obvious</t>
  </si>
  <si>
    <t>No significant changes found</t>
  </si>
  <si>
    <t>In recent years, there have been no cases of pet or human infection. Wild animals have been reported in southern cities but no increase has been seen</t>
  </si>
  <si>
    <t>No obvious change</t>
  </si>
  <si>
    <t>2-3 years</t>
  </si>
  <si>
    <t>2021/02/24 12:42:52 PM GMT</t>
  </si>
  <si>
    <t>nrcp.ncdc@gmail.com</t>
  </si>
  <si>
    <t>National rabies control program</t>
  </si>
  <si>
    <t>MDV is being undertaken by individual dept, state level stakeholders (private &amp;public) ,local governing bodies at the state and below level.  concrete information is not available. however, all activities were stopped during lock down.</t>
  </si>
  <si>
    <t>all the above methods have been used depending upon the governing body and their policy</t>
  </si>
  <si>
    <t>na</t>
  </si>
  <si>
    <t>General population would have difficulty in traveling due to restrictions</t>
  </si>
  <si>
    <t>information not availiable</t>
  </si>
  <si>
    <t>Fewer roaming dogs;Dogs in poorer health/starvation</t>
  </si>
  <si>
    <t>During Covid time i.e Jan 20 - Jan 21, ll staff working under Rabies Programme were engaged in Covid-19 management</t>
  </si>
  <si>
    <t xml:space="preserve">Staff engaged in Covid-19 duties, now resumed work </t>
  </si>
  <si>
    <t>In rural area few centers had accessibility for ARV and that too were engaged in Covid-19 Management. Health seeking behavior had overall reduction due to lock down measures</t>
  </si>
  <si>
    <t>Few States had conducted online webinars</t>
  </si>
  <si>
    <t>No change (increase or decrease) were reported</t>
  </si>
  <si>
    <t>Report of NRCP is issued</t>
  </si>
  <si>
    <t>NAPRE has been drafted</t>
  </si>
  <si>
    <t>Not assessed</t>
  </si>
  <si>
    <t>Not affected as such</t>
  </si>
  <si>
    <t>NAPRE planned with an One Health Approach</t>
  </si>
  <si>
    <t>2021/02/24 1:50:08 PM GMT</t>
  </si>
  <si>
    <t>ilham.ouadghiri@gmail.com</t>
  </si>
  <si>
    <t>morocco</t>
  </si>
  <si>
    <t>samples testing postponed</t>
  </si>
  <si>
    <t>national database of rabies</t>
  </si>
  <si>
    <t>increase of antirabies center</t>
  </si>
  <si>
    <t>we don't have any convencing data in this context</t>
  </si>
  <si>
    <t>ell facilities has brochires and awarness posters</t>
  </si>
  <si>
    <t>the elaboration of new guide of rabies has been postponed</t>
  </si>
  <si>
    <t>intersectorel committee for rabies control is operationel</t>
  </si>
  <si>
    <t>2021/02/24 2:38:52 PM GMT</t>
  </si>
  <si>
    <t>christine.fehlner-gardiner@canada.ca</t>
  </si>
  <si>
    <t>Canada</t>
  </si>
  <si>
    <t>I lead the Centre of Expertise for Rabies at the Canadian Food Inspection Agency which conducts diagnostic testing for animal and human rabies</t>
  </si>
  <si>
    <t xml:space="preserve">As an employee of the federal government, I am not privy to information for each province and territory, so my answer is not definitive.  However, to my knowledge, the federal and provincial/territorial programs for rabies control and prevention have not changed during the pandemic.  </t>
  </si>
  <si>
    <t>The Canadian federal government does not conduct mass vaccination campaigns.  Some of the veterinary colleges and provincial governments do provide vaccination clinics in underserviced areas (e.g., northern Canada).  These may have been impacted this year by travel restrictions, but I am not sure.</t>
  </si>
  <si>
    <t>I am not aware of any supply issues, although this is not my usual area of work.</t>
  </si>
  <si>
    <t>more people have become dog owners</t>
  </si>
  <si>
    <t>It has been reported in the media that dog ownership has increased during the pandemic. Prices for purchasing dogs have increased significantly; dog rescues do not have many animals awaiting adoption.</t>
  </si>
  <si>
    <t>Free-roaming dogs are a rarity in Canada, except in the north.</t>
  </si>
  <si>
    <t>I can only speak for the federal level.</t>
  </si>
  <si>
    <t xml:space="preserve">This was most pronounced at the beginning of the pandemic (March - July).  Laboratory operations were modified; e.g., I had to split my staff into two teams so that there was minimal contact amongst team members; we reduced testing from 5 to 4 days per week; variant typing of positives was suspended.  In July we returned to full staff, resumed ancillary activities (e.g. variant typing) in September, and just recently resumed 5-day per week testing. </t>
  </si>
  <si>
    <t>To my knowledge, capacity for investigating and reporting has not been disrupted.</t>
  </si>
  <si>
    <t>Official CFIA data.  The decrease is a reflection of a raccoon rabies outbreak in the Province of Ontario, which peaked in 2016.  Control efforts in the province have resulted in decreasing case numbers since 2016.  Animal cases from elsewhere in the country have remained relatively stable for the last 5 years.</t>
  </si>
  <si>
    <t>Animal bite data are collected at the provincial level, so I do not have access to these figures.  For samples submitted to the CFIA laboratories, the proportion of those which involved a human exposure have not changed (approx. 70%).</t>
  </si>
  <si>
    <t>Official CFIA data.  Human rabies deaths in Canada are very rare.  The last case was in 2019, previous to that was 2012 and 2007.</t>
  </si>
  <si>
    <t>Health care is under provincial jurisdiction in Canada, however, I am not aware of any changes to health-seeking behaviour.  There has been no significant change in the number of samples submitted for diagnostic testing, which suggests to me that people are still reporting animal exposures and these are being investigated, with appropriate follow-up by healthcare providers.</t>
  </si>
  <si>
    <t>Health care is under provincial jurisdiction in Canada, however, I am not aware of any changes to access to PEP.</t>
  </si>
  <si>
    <t>I do not know if there have been any changes.</t>
  </si>
  <si>
    <t xml:space="preserve">I cannot provide specifics for this question.  That being said, Canada has universal health care so PEP is available to all, free of charge.  However, people living in remote areas may have more difficulty accessing health care due to where they live.  This  </t>
  </si>
  <si>
    <t xml:space="preserve">There has been no change to the messaging, pre vs. during the pandemic.  Concern in Canada is more for wildlife exposures than for dog exposures as Canada does not have canine variant rabies viruses.  </t>
  </si>
  <si>
    <t xml:space="preserve">COVID-19 restrictions prevented large gatherings, so if WRD events had been planned (e.g. previous years there were walks or symposia), these would have been cancelled.  </t>
  </si>
  <si>
    <t>I do not know</t>
  </si>
  <si>
    <t>I have observed no changes.  Rabies is not a frequent topic in the media unless there is an unusual occurrence (e.g., human rabies death in 2019).</t>
  </si>
  <si>
    <t>National rabies statistics are published monthly on the CFIA website:  https://www.inspection.gc.ca/animal-health/terrestrial-animals/diseases/reportable/rabies/rabies-cases-in-canada-2020/eng/1584479348956/1584479349378</t>
  </si>
  <si>
    <t>No events were planned, to my knowledge</t>
  </si>
  <si>
    <t>Bite case management is at the provincial/territorial level.  Depending on the jurisdiction, BCM may involve different sectors.  I am not aware of any issues.</t>
  </si>
  <si>
    <t>Wildlife rabies control in Canada is under provincial/territorial jurisdictions.  The eastern provinces (Ontario, Quebec and New Brunswick) have active oral vaccination programs and collaborate with the US at the federal and state level.  However, I do not know if there have been any impacts of COVID-19 on these interactions.</t>
  </si>
  <si>
    <t>To my knowledge, the provinces that have active wildlife vaccination programs have continued throughout the pandemic, albeit with additional operational requirements.  I would expect that these additional measure will continue for the 2021 vaccination season, at least.</t>
  </si>
  <si>
    <t>There is not an "official" One Health body under which rabies programming sits, however, the One Health concept is prevalent throughout both federal and provincial programming for rabies control and prevention.  Most, if not all jurisdictions have multi-sectoral collaboration.</t>
  </si>
  <si>
    <t>I am not aware on any impacts.</t>
  </si>
  <si>
    <t>2021/02/24 9:28:48 PM GMT</t>
  </si>
  <si>
    <t>gracegracekia@yahoo.com</t>
  </si>
  <si>
    <t>I also work partly in the charity I founded  i.e. War Against Rabies foundation (WARF)</t>
  </si>
  <si>
    <t>Not sure. Rabies control was not of very high priority so I doubt any divergence of resources.</t>
  </si>
  <si>
    <t>Yes, I believe we had more States do Rabies mass dog vacc more than previous years.</t>
  </si>
  <si>
    <t>I believe the Covid-19 lockdown resulted in many looking for a reason to do something meaningful.
Also vets seem to make their profession relevant so WRD2020 was the opportunity they maximized.</t>
  </si>
  <si>
    <t>I feel Covid-19 had a positive impact on WRD2020 Vaccination and program.</t>
  </si>
  <si>
    <t>I was informed that many dog owners took advantage of the vaccination to get out of their houses during the lockdown..</t>
  </si>
  <si>
    <t>No obvious change.</t>
  </si>
  <si>
    <t xml:space="preserve">I am not aware of any. </t>
  </si>
  <si>
    <t>Affected positively. More collaboration, innovative online outreach /enlightenment</t>
  </si>
  <si>
    <t>No observed comparative increase/decrease observed.</t>
  </si>
  <si>
    <t xml:space="preserve">Our Charity had the most demands from 14 States for vaccine, IEC materials among others for the WRD 2020 which is still ongoing in some states. </t>
  </si>
  <si>
    <t>2021/02/25 12:52:43 AM GMT</t>
  </si>
  <si>
    <t>icedsausage@adcc.taitung.gov.tw</t>
  </si>
  <si>
    <t>2021/02/25 5:28:55 AM GMT</t>
  </si>
  <si>
    <t>md.habibur@fao.org</t>
  </si>
  <si>
    <t>FAO of UN</t>
  </si>
  <si>
    <t xml:space="preserve">I have been working as National Technical Advisor, One Health Training and Outreach supporting AMR and rabies activities to respective government counterparts.  </t>
  </si>
  <si>
    <t>CDC DGHS has taken plan to conduct MDV in many areas of Bangladesh but due to Covid-19 they are facing challenges to execute all the plans. They may have to cut some areas from the plan.</t>
  </si>
  <si>
    <t>Restrictions on staff movements;Difficult to adhere to COVID-19 safety guidelines;People afraid of leaving home/gathering;Increased costs of organizing</t>
  </si>
  <si>
    <t>Reduced traffic, followed government Covid-19 protocol</t>
  </si>
  <si>
    <t xml:space="preserve">Mass Awareness/Communication with Field level stake holders following personal protection/hygiene for all the team members. </t>
  </si>
  <si>
    <t>Urban People are more aware about vaccination than rural people.</t>
  </si>
  <si>
    <t xml:space="preserve">I do not know. </t>
  </si>
  <si>
    <t>In Bangladesh most of the dogs are street dogs, they manage their food by own. Due to covid 19 most of the restaurants/bazars were closed.It harm their food sources.</t>
  </si>
  <si>
    <t xml:space="preserve">Animal health and welfare organizations (mostly young people) arranged regular food supply to street dogs in the capital city. </t>
  </si>
  <si>
    <t xml:space="preserve">Some of the stuffs were sifted for Covid 19 response.  </t>
  </si>
  <si>
    <t xml:space="preserve">Less sample collection due to covid </t>
  </si>
  <si>
    <t>No staff available (e.g. quarantined, moved to pandemic response, etc.);Restrictions on staff movements;No sample collection/testing kits available;Difficult to adhere to COVID-19 safety guidelines</t>
  </si>
  <si>
    <t>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t>
  </si>
  <si>
    <t xml:space="preserve">Urban people were more concerned to covid-19 but rural people never took it as a seruos concern and did not follow social restrictions. </t>
  </si>
  <si>
    <t>Due to Covid-19 School Program to create mass awareness among students were postponed, and other national program were celebrated in limited way.</t>
  </si>
  <si>
    <t xml:space="preserve">Due to Covid-19 School Program to create mass awareness among students were postponed. </t>
  </si>
  <si>
    <t>Yes, (more) attacks on other animals reported;Yes, (more) attacks on humans reported;Yes, (more) instances of care towards dogs reported</t>
  </si>
  <si>
    <t>First round of MDV completed in 2021 throughout bangladesh</t>
  </si>
  <si>
    <t>Prof. Dr. Nitish Deb Nath, founder chairman, One Health Bangladesh</t>
  </si>
  <si>
    <t xml:space="preserve">FAO ECTAD Bangladesh is conducting a project (TCP/RAS/3708) to strengthen the capacity of government with NTE of 31 December 2021.  </t>
  </si>
  <si>
    <t>2021/02/25 8:09:57 AM GMT</t>
  </si>
  <si>
    <t>dao_suthida@hotmail.com</t>
  </si>
  <si>
    <t>The activities that were funded for Rabies programme cannot be accomplished (due to the lockdown) so the budget has been allocated elsewhere (i.e.for more urgent use on COVID-19). Furthermore, the cabinet came out with the policy regarding garbage tax exemption which means the Local Authorities gain less funding that might be used in Rabies Programme (i.e. vaccination).</t>
  </si>
  <si>
    <t>Budget constraint</t>
  </si>
  <si>
    <t>introduce the use of oral vaccine to help in perhaps cutting down the cost regarding vaccination and human resource who will be involved</t>
  </si>
  <si>
    <t>Less awareness for pet owners to get their dogs vaccines especially in rural settings as they more likely to encounter the economic problems (loss their jobs, earn less income, get more debt)</t>
  </si>
  <si>
    <t>To work on other tasks regarding COVID-19 surveillance and response without any cover being provided</t>
  </si>
  <si>
    <t xml:space="preserve">official data </t>
  </si>
  <si>
    <t>Increase from 2015 to 2018 and then drop between  2018-2020. Source of information official data</t>
  </si>
  <si>
    <t>People are still attending clinics/hospitals to seek treatment;People cannot afford to travel to clinics/hospitals;People cannot reach clinics/hospitals as public transport has been reduced;People have delayed going to clinics/hospitals;People have interrupted/discontinued Post-Exposure Prophylaxis treatment regimes</t>
  </si>
  <si>
    <t>Staff less diligent in recommending PEP due to stress;Follow-up shots delayed/cancelled</t>
  </si>
  <si>
    <t xml:space="preserve"> Due to the reduction/ cancellation in the public transportation, this has impact on people whose their healthcare UHC scheme being in another province to where they current are/ closed to where they work. This particularly impact people who originally from rural setting as they are more likely to relocate to work in another province but their UHC scheme is still in the original province.</t>
  </si>
  <si>
    <t>It was delayed but this happened to the other of other diseases as well.</t>
  </si>
  <si>
    <t>The project and activities have been postpned.</t>
  </si>
  <si>
    <t>Rabies plan under Her Royal Highness Patronage</t>
  </si>
  <si>
    <t>The policy makers and the decision makers have no time for any discussion/ meetings. This activity has been put to lower priorities.</t>
  </si>
  <si>
    <t>2021/02/25 9:05:54 AM GMT</t>
  </si>
  <si>
    <t>lcching@mail.baphiq.gov.tw</t>
  </si>
  <si>
    <t>Animal health inspection division of national policy making/government.</t>
  </si>
  <si>
    <t>(1) People afraid of leaving home/gathering. (2) It is more difficult to obtain a location for mobile injection points.</t>
  </si>
  <si>
    <t>Strengthening advocacy to cope with the pandemic situationï¼š(1) There is no evidence that companion animals are playing an epidemiological role in the spread of human infections of SARS-CoV-2 and the current COVID-19 pandemic is human-to-human transmission. (2) Implementing basic hygiene measures when handling and caring for animals.</t>
  </si>
  <si>
    <t>The vaccination method is the major difference between urban vs rural settings. Central static points are mainly used in urban settings, while mobile points and door-to-door were utilized in rural settings.</t>
  </si>
  <si>
    <t>Both private and public vets have experienced higher demand for dog vaccination against rabies.</t>
  </si>
  <si>
    <t>No sample collection/testing kits available</t>
  </si>
  <si>
    <t>Seeking assistance from Ministry of Education.</t>
  </si>
  <si>
    <t>No specific changes observed in the media talk about rabies.</t>
  </si>
  <si>
    <t>The cross-border rabies control efforts have not been affected.</t>
  </si>
  <si>
    <t>Itâ€™s hard to predict.</t>
  </si>
  <si>
    <t>Inter-sectoral collaboration among animal, human and environmental health including BAPHIQ, Forestry Bureau, DAI, AHRI and CDC.</t>
  </si>
  <si>
    <t>No impact on the discussion at the policy-making level.</t>
  </si>
  <si>
    <t>2021/02/25 9:07:29 AM GMT</t>
  </si>
  <si>
    <t>cyhgpet@gmail.com</t>
  </si>
  <si>
    <t>chiayi city in taiwan</t>
  </si>
  <si>
    <t>Restrictions on staff movements;No syringes/consumables available;Difficult to adhere to COVID-19 safety guidelines;People afraid of leaving home/gathering</t>
  </si>
  <si>
    <t>no differences</t>
  </si>
  <si>
    <t>2021/02/25 9:47:14 AM GMT</t>
  </si>
  <si>
    <t>hana80vet@yahoo.com</t>
  </si>
  <si>
    <t>Libya</t>
  </si>
  <si>
    <t>National center for disease control</t>
  </si>
  <si>
    <t xml:space="preserve">In 2015 there was a committee for rabies control strategies between National center for disease control, National center of animal health, and Libya environmental general authority. and it was disrupted due to no financial supports   </t>
  </si>
  <si>
    <t>no planned program</t>
  </si>
  <si>
    <t>due to instability situation in Libya and no financial supports</t>
  </si>
  <si>
    <t xml:space="preserve">No vaccines available/supplies limited;Increased costs of organizing; organizing comping  difficulty </t>
  </si>
  <si>
    <t>Lack of supply chain management for Rabies vaccine</t>
  </si>
  <si>
    <t>No dog vaccinations was carried out</t>
  </si>
  <si>
    <t xml:space="preserve">No strategies developed since 2015 </t>
  </si>
  <si>
    <t>according the previous reports only rural areas are caring about dog vaccine but the urban areas did not care about dog vaccination. the dog vaccine in urban areas stored at drug store without any consumption</t>
  </si>
  <si>
    <t xml:space="preserve">Already we have problem in chain management  </t>
  </si>
  <si>
    <t>No sample collection/testing kits available;No budget;No training and no capacity building</t>
  </si>
  <si>
    <t xml:space="preserve">No data available </t>
  </si>
  <si>
    <t xml:space="preserve">According to the monitoring and surveillance department at national center for disease control, Libya (NCDC).  </t>
  </si>
  <si>
    <t>The monitoring and surveillance department at national center for disease control, Libya (NCDC)</t>
  </si>
  <si>
    <t>People cannot reach clinics/hospitals as public transport has been reduced;People have delayed going to clinics/hospitals;People have interrupted/discontinued Post-Exposure Prophylaxis treatment regimes</t>
  </si>
  <si>
    <t xml:space="preserve">Discontinuation of post prophylaxes treatment due to shortrange of prophylaxes  </t>
  </si>
  <si>
    <t>No strategy has been developed</t>
  </si>
  <si>
    <t>Yes, because of multifactorial issues, such as Knowledge, education, instability.</t>
  </si>
  <si>
    <t xml:space="preserve">In our country there is no project on Rabies control  </t>
  </si>
  <si>
    <t>No mentioned about it</t>
  </si>
  <si>
    <t xml:space="preserve">Libyan environment general authorities also included in rabies control </t>
  </si>
  <si>
    <t xml:space="preserve">there is a difficult in rabies control because it needs multisector collaboration that leads to long administration processes.    </t>
  </si>
  <si>
    <t xml:space="preserve">we already affected due to instability situation in Libya, multi government, processes complication.  
As i mentioned there was committee and strategy but the strategy was not implemented because of lack of financial supports. </t>
  </si>
  <si>
    <t xml:space="preserve">Only the International health program (IHR)  was implemented in Libya in  2015 under WHO umbrella and coordinated by national center for disease control (NCDC), Libya. The rabies was considered as one of zoonotic disease priority. </t>
  </si>
  <si>
    <t xml:space="preserve">All efforts focusing on COVID pandemic and new stains, vaccine problems in Libya. instability situation has very bad effects. </t>
  </si>
  <si>
    <t>2021/02/25 10:11:45 AM GMT</t>
  </si>
  <si>
    <t>olanlabi@gmail.com</t>
  </si>
  <si>
    <t>NIGERIA</t>
  </si>
  <si>
    <t>NO ADEQUATE ALLOCATION OF RESOURCES TO ANIMAL HEALTH SERVICES</t>
  </si>
  <si>
    <t>REDUCED IN THE NUMBER OF DOG OWNERS THAT CAME OUT</t>
  </si>
  <si>
    <t>MOBILE POINTS AND MASSIVE SENSITIZATION</t>
  </si>
  <si>
    <t>MORE PARTICIPATION AT THE RURAL SETTING</t>
  </si>
  <si>
    <t>Yes, production has reduced;Yes, importation has reduced</t>
  </si>
  <si>
    <t>Restrictions on staff movements;No sample collection/testing kits available</t>
  </si>
  <si>
    <t>OFFICIAL</t>
  </si>
  <si>
    <t>PAUCITY OF DATA</t>
  </si>
  <si>
    <t>People have avoided clinics/hospitals due to fear of COVID-19;People cannot afford to travel to clinics/hospitals;People have interrupted/discontinued Post-Exposure Prophylaxis treatment regimes;People have relied more on local healers and home remedies</t>
  </si>
  <si>
    <t>Vaccines out of stock due to supply issues;Vaccines available only/mainly in the private sector</t>
  </si>
  <si>
    <t>LESS REPORT</t>
  </si>
  <si>
    <t>NO</t>
  </si>
  <si>
    <t>NEGATIVE</t>
  </si>
  <si>
    <t>ADEQUATE FUNDING SUPPORT SHOULD BE  GIVEN TO ANIMAL HEALTH SECTOR FOR EFFECTIVE SUSTAINABLE CONTROL OF ZOONOSES</t>
  </si>
  <si>
    <t>2021/02/25 4:21:37 PM GMT</t>
  </si>
  <si>
    <t>luiz.monteiro@sindan.org.br</t>
  </si>
  <si>
    <t>Brazil</t>
  </si>
  <si>
    <t>we had good results with no major impacts</t>
  </si>
  <si>
    <t>as vaccinations take place in open areas (e.g. squares), just individual protection were implemented</t>
  </si>
  <si>
    <t>it is normal to observe an increase in the demand for vaccines (private vets) during the public vaccination campain.</t>
  </si>
  <si>
    <t>More adoptions happened (risk of abandonment increase in the future)</t>
  </si>
  <si>
    <t xml:space="preserve"> </t>
  </si>
  <si>
    <t>Yasser</t>
  </si>
  <si>
    <t>Yurachai</t>
  </si>
  <si>
    <t>Mudoga</t>
  </si>
  <si>
    <t>Tetchi</t>
  </si>
  <si>
    <t>Stewart</t>
  </si>
  <si>
    <t>Reed</t>
  </si>
  <si>
    <t>Cassama</t>
  </si>
  <si>
    <t>Zulkifli</t>
  </si>
  <si>
    <t>Ouadghiri</t>
  </si>
  <si>
    <t>Suthida</t>
  </si>
  <si>
    <t>Monteiro</t>
  </si>
  <si>
    <t>Chantapaseuth</t>
  </si>
  <si>
    <t>Bengthay</t>
  </si>
  <si>
    <t>Samanta</t>
  </si>
  <si>
    <t>Kallo</t>
  </si>
  <si>
    <t>Bah</t>
  </si>
  <si>
    <t>Chen</t>
  </si>
  <si>
    <t>Yakub</t>
  </si>
  <si>
    <t>Christiansen</t>
  </si>
  <si>
    <t>Zambia</t>
  </si>
  <si>
    <t>Morocco</t>
  </si>
  <si>
    <t>Sabo Kia</t>
  </si>
  <si>
    <t>Rahman</t>
  </si>
  <si>
    <t>Alabi</t>
  </si>
  <si>
    <t>Antwi</t>
  </si>
  <si>
    <t>Gardiner</t>
  </si>
  <si>
    <t>Brunei</t>
  </si>
  <si>
    <t>Abuabaid</t>
  </si>
  <si>
    <t>Afghanistan</t>
  </si>
  <si>
    <t>Malawi</t>
  </si>
  <si>
    <t>Laos</t>
  </si>
  <si>
    <t>head of technical committee of zoonotic diseases</t>
  </si>
  <si>
    <t>World Animal Protection</t>
  </si>
  <si>
    <t>WHO</t>
  </si>
  <si>
    <t>Dogs Trust</t>
  </si>
  <si>
    <t xml:space="preserve">head of the Centre of Expertise for Rabies at the Canadian Food Inspection Agency </t>
  </si>
  <si>
    <t>I also work partly in the charity I founded  i.e. War Against Rabies Foundation (WARF)</t>
  </si>
  <si>
    <t xml:space="preserve">FAO. National Technical Advisor, One Health Training and Outreach supporting AMR and rabies activities to respective government counterparts.  </t>
  </si>
  <si>
    <t>Consultant in training governments and NGO's on rabies elimination. Promote animal welfare and bite prevention education</t>
  </si>
  <si>
    <t>Other</t>
  </si>
  <si>
    <t>Diverted</t>
  </si>
  <si>
    <t xml:space="preserve">Resources for the procurement of rabies vaccines and the launch of pet rabies vaccination campaigns have been injected into the fight against COVID </t>
  </si>
  <si>
    <t>no adequate allocation of resources to animal health services</t>
  </si>
  <si>
    <t xml:space="preserve">Reduced number of activities </t>
  </si>
  <si>
    <t>Yes, I believe we had more States do Rabies mass dog vacc more than previous years. I believe the Covid-19 lockdown resulted in many looking for a reason to do something meaningful. Also vets seem to make their profession relevant so WRD2020 was the opportunity they maximized.</t>
  </si>
  <si>
    <t>no planned program due to instability situation in Libya and no financial supports</t>
  </si>
  <si>
    <t>Unavailable financial support</t>
  </si>
  <si>
    <t xml:space="preserve">organizing comping  difficulty </t>
  </si>
  <si>
    <t>reduced staff available. Reasons varied depending on location.</t>
  </si>
  <si>
    <t>Lack of personnel / support and issues in handling dogs. National priorities are now more concentrated towards COVID-19 management. Although Rabies National plan is still being carried out.</t>
  </si>
  <si>
    <t>reduced in the number of dog owners that came out</t>
  </si>
  <si>
    <t>mobile points and massive sensitization</t>
  </si>
  <si>
    <t>cities benefited from vaccination more than rural areas</t>
  </si>
  <si>
    <t>Strengthen the network of vaccination points in urban areas and in rural areas. Strengthen biosecurity measures in fixed vaccination points in relation to the customary authorities</t>
  </si>
  <si>
    <t xml:space="preserve">Low awareness of animal owners, high cost of vaccination
Lack of intervention equipment (motorcycle, refrigeration equipment)
The inaccessibility of some city </t>
  </si>
  <si>
    <t>more participation in the rural setting</t>
  </si>
  <si>
    <t>more people have become dog owners. It has been reported in the media that dog ownership has increased during the pandemic. Prices for purchasing dogs have increased significantly; dog rescues do not have many animals awaiting adoption.</t>
  </si>
  <si>
    <t>2021/02/26 1:59:39 AM GMT</t>
  </si>
  <si>
    <t>kyaw.thu@moh.gov.bn</t>
  </si>
  <si>
    <t>Human Health Sector</t>
  </si>
  <si>
    <t>Surveillance staffs from Human Health sector are moved to COVID response.</t>
  </si>
  <si>
    <t>National surveillance data</t>
  </si>
  <si>
    <t>No case of Human Rabies in Brunei</t>
  </si>
  <si>
    <t>PEP delivery service is available as usual in Brunei</t>
  </si>
  <si>
    <t>No difference in Brunei</t>
  </si>
  <si>
    <t>till COVID pandemic over</t>
  </si>
  <si>
    <t>Priority given to COVID response</t>
  </si>
  <si>
    <t>2021/02/26 7:26:16 AM GMT</t>
  </si>
  <si>
    <t>vetgov13000@yahoo.com.tw</t>
  </si>
  <si>
    <t>Pingtung County Animal Disease Control Center</t>
  </si>
  <si>
    <t>Financial resources from central government have been reduced more than 50%</t>
  </si>
  <si>
    <t>No staff available (e.g. quarantined, moved to COVID-19 response, etc.);No syringes/consumables available;Difficult to adhere to COVID-19 safety guidelines;People afraid of leaving home/gathering;Increased costs of organizing</t>
  </si>
  <si>
    <t xml:space="preserve">Central static point in each village around Pingtung county in Taiwan </t>
  </si>
  <si>
    <t>People afraid of leaving home to bring their dogs out to vaccinate</t>
  </si>
  <si>
    <t>Enhance personal protective equipment and human resources to perform epidemic prevention</t>
  </si>
  <si>
    <t>People in rural are less alert to covid-19 when taking dogs out to vaccinate</t>
  </si>
  <si>
    <t xml:space="preserve">Financial resources for hiring staff have reduced more than 50% </t>
  </si>
  <si>
    <t>no available data</t>
  </si>
  <si>
    <t>as usual</t>
  </si>
  <si>
    <t>Thu?</t>
  </si>
  <si>
    <t>Central static point in each village around Pingtung county in Taiwan</t>
  </si>
  <si>
    <t>Animal welfare organizations fed the stray dogs in urban areas. However it may not be same in rural areas or may in normal as before.</t>
  </si>
  <si>
    <t>No training and no capacity building</t>
  </si>
  <si>
    <t>official data from Minstry of Agirculture and Rural Affaires. Increased cases due to the outbreak of livestock rabies (camels and cattle) cause by rabid fox in one city in one province. No human rabies caused there.</t>
  </si>
  <si>
    <t>Direction des Service veterinaires de la Cote d'Ivoire</t>
  </si>
  <si>
    <t>People have gone to clinics/hospitals due to fear of COVID-19 (They think COVID-19 can be transmission by animal/dods bites.)</t>
  </si>
  <si>
    <t xml:space="preserve">care </t>
  </si>
  <si>
    <t>Rabies is not a frequent topic in the media unless there is an unusual occurrence (e.g., human rabies death in 2019).</t>
  </si>
  <si>
    <t xml:space="preserve">Three articles on rabies were published by actors working in human health and veterinary sectors in Cote d'Ivoire </t>
  </si>
  <si>
    <t xml:space="preserve">Rabies communication plan was written and validated in the one health approch. Rabies management procedures (SOP) were validated in 2020 with all stakeholders. Planned online meetings on rabies have been carried out
</t>
  </si>
  <si>
    <t>Cross-border collaboration between Thai and Laos has been cancelled</t>
  </si>
  <si>
    <t>there was no control of rabies at the border level</t>
  </si>
  <si>
    <t>end of 2021</t>
  </si>
  <si>
    <t xml:space="preserve">National Plan for Integrated Rabies Control in Cote d'Ivoire </t>
  </si>
  <si>
    <t>Plateforme une seule Sante</t>
  </si>
  <si>
    <t>negative</t>
  </si>
  <si>
    <t>adequate funding support should be given to animal health sector for effective sustainable control of zoonoses</t>
  </si>
  <si>
    <t>2021/02/26 10:30:46 AM GMT</t>
  </si>
  <si>
    <t>laonesn@gmail.com</t>
  </si>
  <si>
    <t xml:space="preserve">Botswana </t>
  </si>
  <si>
    <t xml:space="preserve">I work at the official Veterinary Laboratory </t>
  </si>
  <si>
    <t xml:space="preserve">Resources are being pooled from different areas for covid19 control so it puts a strain on surveillance and control of rabies especially on the human health side </t>
  </si>
  <si>
    <t xml:space="preserve">Movement restrictions due to covid19 Lockdowns </t>
  </si>
  <si>
    <t xml:space="preserve">As above </t>
  </si>
  <si>
    <t xml:space="preserve">Yes, but to a limited amount </t>
  </si>
  <si>
    <t xml:space="preserve">Towns use central static points while mobile points are used in the rural setting </t>
  </si>
  <si>
    <t xml:space="preserve">Owned dogs account for 90% of free roaming dogs so during Lockdowns and curfews they are kept home </t>
  </si>
  <si>
    <t xml:space="preserve">People seek treatment at health facilities but at a somewhat decreased rate </t>
  </si>
  <si>
    <t xml:space="preserve">No changes </t>
  </si>
  <si>
    <t xml:space="preserve">No change </t>
  </si>
  <si>
    <t xml:space="preserve">Issued to the contact person for Paracon from the official Veterinary Laboratory </t>
  </si>
  <si>
    <t xml:space="preserve">National control strategy available as a draft, it is yet to be finalized </t>
  </si>
  <si>
    <t xml:space="preserve">The coordination in place is still similar </t>
  </si>
  <si>
    <t xml:space="preserve">There is a one health multsectorial committee </t>
  </si>
  <si>
    <t xml:space="preserve">Yes it has, the draft strategy is yet to be finalized since in person workshops are no longer allowed for public servants and network connectivity in is proving to be a problem </t>
  </si>
  <si>
    <t xml:space="preserve">official Veterinary Laboratory </t>
  </si>
  <si>
    <t>2021/02/27 6:17:34 PM GMT</t>
  </si>
  <si>
    <t>vet.shivanipradhan@gmail.com</t>
  </si>
  <si>
    <t>I operate a private clinic where I also make it a point to educate the pet owners on the importance of vaccination, Rabies, its spread and its preventive measures.</t>
  </si>
  <si>
    <t>The ABC and ARV camps organized by the government has taken place on time.</t>
  </si>
  <si>
    <t>The camps were carried out like before.</t>
  </si>
  <si>
    <t>Private clinic</t>
  </si>
  <si>
    <t>More people fed them;Abandonment increased due to fear of COVID-19 in animals</t>
  </si>
  <si>
    <t>SARAH Programme, Gangtok, Sikkim</t>
  </si>
  <si>
    <t>During the Covid-19 lockdown there were many dog bite cases which came in for PEP but were unable to follow the post bite schedule regularly due to certain restrictions. For the 7th day dose they would come on 10th and then to give the 14th day dose...like that....even if we would start the schedule again they would not be able to maintain the time. I would be very grateful if  some guideline was formulated for times like these.</t>
  </si>
  <si>
    <t>2021/03/01 9:22:00 AM GMT</t>
  </si>
  <si>
    <t>bavukile_kunene@yahoo.com</t>
  </si>
  <si>
    <t>Restrictions on staff movements;No vaccines available/supplies limited</t>
  </si>
  <si>
    <t>Staff have been redeployed</t>
  </si>
  <si>
    <t xml:space="preserve">media has been used as main tool to raise awareness </t>
  </si>
  <si>
    <t>private clinic</t>
  </si>
  <si>
    <t>Lestholo</t>
  </si>
  <si>
    <t>Prandhan</t>
  </si>
  <si>
    <t>Kunene</t>
  </si>
  <si>
    <t>more people fed them</t>
  </si>
  <si>
    <t>Baoxu</t>
  </si>
  <si>
    <t>nancyma2004@126.com</t>
  </si>
  <si>
    <t>China Animal Disease Control Center</t>
  </si>
  <si>
    <t>Most urban vaccinations are carried out in vet clinic, rural vaccinations are usually carried out by vaccination team door to door.</t>
  </si>
  <si>
    <t>Official data. Increased cases due to the outbreak of livestock rabies (camels and cattle) cause by rabid fox in one province . No human rabies caused there.</t>
  </si>
  <si>
    <t>Maybe delayed in the area with COVID-19 outbreak</t>
  </si>
  <si>
    <t>Collaboration mechanism for rabies control and prevention.</t>
  </si>
  <si>
    <t>2021/03/03 7:52:09 AM GMT</t>
  </si>
  <si>
    <t>suuire@gmail.com</t>
  </si>
  <si>
    <t>Had sponsorship for rabies education, that has not be available due to COVID-19 pandemic</t>
  </si>
  <si>
    <t>Education especially Children education durbar etc could not be organised due to pandemic</t>
  </si>
  <si>
    <t>Instead of static points we move from door to door to avoid crowding that increase cost</t>
  </si>
  <si>
    <t>In urban vaccination we mainly use clinics and static points. In rural vaccination is better door to door</t>
  </si>
  <si>
    <t>Laboratory and staff diverted to COVID-19 test</t>
  </si>
  <si>
    <t>Laboratory is used for covid-19 test</t>
  </si>
  <si>
    <t>Poor data avaiable</t>
  </si>
  <si>
    <t>Poor reporting due to diverted attention</t>
  </si>
  <si>
    <t>Report on rabies from Health not available due to covid-19 activities</t>
  </si>
  <si>
    <t>No new strategy</t>
  </si>
  <si>
    <t>Rural resident ill educated on rabies and do not use PEP</t>
  </si>
  <si>
    <t>All public activities is on covid-19</t>
  </si>
  <si>
    <t>Education durbars was reduced due to covid</t>
  </si>
  <si>
    <t>Schools are closed</t>
  </si>
  <si>
    <t>A rabies outbreak has been reported</t>
  </si>
  <si>
    <t>Ghana rabies control strategy was launched. People participated via virtual</t>
  </si>
  <si>
    <t>Not Sure</t>
  </si>
  <si>
    <t>This will depend on trend of covid-19</t>
  </si>
  <si>
    <t>Ghana One Health Platform</t>
  </si>
  <si>
    <t xml:space="preserve">One Health Strategy document delayed to be passed by parliamentary  </t>
  </si>
  <si>
    <t>Donar fatigue in supporting rabies activities due diverted to support to covid-19</t>
  </si>
  <si>
    <t>2021/03/03 8:28:25 AM GMT</t>
  </si>
  <si>
    <t>jmshrestha@hotmail.com</t>
  </si>
  <si>
    <t>Working in the field of Veterinary Public Health and Animal Welfare at the Ministry level.</t>
  </si>
  <si>
    <t xml:space="preserve">Actually there is nominal budget for rabies control in Animal health sector and the quarter of the budget in public health sector for the rabies prophylaxis has been diverted. </t>
  </si>
  <si>
    <t>No, not even started;May be some NGOs</t>
  </si>
  <si>
    <t xml:space="preserve">Some NGOs may be doing. Those organizations are doing in their own interest and don't come for any clearance from the government. Those are pieces of works and have to be consolidated and targeted to achieve the herd immunity in the specific areas. </t>
  </si>
  <si>
    <t>Increased costs of organizing;There is no policy and resource commitment from the Government.</t>
  </si>
  <si>
    <t xml:space="preserve"> Multi-sectoral approach is required. Rabies is regarded as neglected disease in Nepal too. The theme "zero by 30" is not compulsory international obligation, so especially public health sector which may not have the main resource i.e. financial constraint may not be eager to invest on Rabies.</t>
  </si>
  <si>
    <t>In addition to that the marking method will be used viz. collaring or color.</t>
  </si>
  <si>
    <t>The social mobilization is an integral part of the successful vaccination campaign. So, in the peak community transmission period, we can't conduct. Once the epidemic curve tapers, maintaining the social distancing, and with the devoted social workers it will be much more easier to conduct the campaign in terms of reaching and catching the community dogs.</t>
  </si>
  <si>
    <t>We need dedicated social worker at the local level, dog catchers, vaccinators and provided the budget allocated for operation should not be compromised.</t>
  </si>
  <si>
    <t>Rural: we can easily get volunteers and much more easier to reach the community dogs.
Urban: we need the trained dog catcher and difficult to reach the community dogs in the concrete jungle as we don't anticipate many volunteers in the urban setting.</t>
  </si>
  <si>
    <t>Because private clinics are charging at least 10 times the production cost of the vaccine, however that may include other physical examination during vaccination.</t>
  </si>
  <si>
    <t>Yes, production has considerably reduced;Yes, regular importation delayed/interrupted;Yes, distribution and storage have been affected</t>
  </si>
  <si>
    <t>Due to complete lock down in the country i.e. no vehicle and public movement. The production, importation and storage at the sub-national level has been interrupted and reduced.</t>
  </si>
  <si>
    <t>I didn't notice any appreciable changes, as there is no lack of household garbage. In addition, people feed the community dogs with household leftovers and the piling of garbage has been observed in the street for weeks.</t>
  </si>
  <si>
    <t>No change in the behavior of the people</t>
  </si>
  <si>
    <t xml:space="preserve">I didn't notice any appreciable changes, as there is no lack of household garbage. In addition, people feed the community dogs with household leftovers and biscuits etc. </t>
  </si>
  <si>
    <t>There is no transfer and turn over.</t>
  </si>
  <si>
    <t>There is an indicative budget for laboratory diagnosis of rabies.</t>
  </si>
  <si>
    <t>Restrictions on staff movements;No sample collection/testing kits available;No budget;Insufficient trained human resources</t>
  </si>
  <si>
    <t xml:space="preserve">in addition to restriction of movement during the lockdown period, there are insufficient budget, equipment, chemical, reagents, kits and trained human resources at the sub-national level. </t>
  </si>
  <si>
    <t xml:space="preserve">It is estimated data, as there is not any effective rabies control program in the community. Our disease monitoring system is merely a monthly epizootiological reporting, and active surveillance system doesn't exist. So, I would rather say the cases are sometime same and sometimes increased cased, but definitely not decreased cases. </t>
  </si>
  <si>
    <t>The reference is monthly epizootiological reporting received at the veterinary epidemiology center. There is numerical variation only, but the trend is uniform. As there is not any effective rabies control program in the community,  disease monitoring system is merely a monthly epizootiological reporting and active surveillance system doesn't exist, the data is estimated only and very well under-reported.</t>
  </si>
  <si>
    <t>The reference is monthly morbidity and mortality sheets received at Health Information management Information Section,, Department of Health Services. There is numerical variation only, but the trend is uniform. As there is not any effective rabies prevention and control program in the community,  disease monitoring system is merely a monthly reporting and active surveillance system doesn't exist, the data is estimated only and very well under-reported.</t>
  </si>
  <si>
    <t>People have avoided clinics/hospitals due to fear of COVID-19;People have delayed going to clinics/hospitals;People have interrupted/discontinued Post-Exposure Prophylaxis treatment regimes</t>
  </si>
  <si>
    <t xml:space="preserve">Most people avoided the hospital due to fear of COVID transmission and delayed or postponed their treatment. Those who can afford visited the private clinic or pharmacy. </t>
  </si>
  <si>
    <t xml:space="preserve">Government health facilities have been providing antirabies vaccine and pharmacies are open during the lockdown period. There is no significant shortage in the supply of the vaccine in the public health sector. However, there were shortage of RIG which is imported and carried out by private entity. </t>
  </si>
  <si>
    <t xml:space="preserve">In my opinion, 40% of the urban people are being administered without proper risk assessment of the animal bite whereas 20% of the rural population don't receive the vaccine mainly due to inaccessibility and lack of health-care seeking behavior. </t>
  </si>
  <si>
    <t>As I have already mentioned that Rabies is the neglected by the public health sector.</t>
  </si>
  <si>
    <t>No event</t>
  </si>
  <si>
    <t>There were no program from the government side. Community based organizations and non-governmental organizations may have done.</t>
  </si>
  <si>
    <t>Previously, on ad-hoc basis the school based rabies awareness program were conducted from the public health sector in the Kathmandu valley. Unfortunately, it was not extended and retained.</t>
  </si>
  <si>
    <t>Yes, (more) human rabies exposures/deaths reported</t>
  </si>
  <si>
    <t>Sometimes, hydrophobia cases are reported in the form of news, otherwise any program on rabies prevention and control, and even in awareness program in the interest of general public has to be sponsored by purchasing the time slot. That is not always possible and can't be made regular except in few instances like celebrating World Rabies Day due to lack of sufficient financial resources. Media sector is not ready to agree that they are one of the major stakeholder in rabies prevention.</t>
  </si>
  <si>
    <t>Not exactly the separate report, but will be incorporated in the Annual report of Department of Livestock Services and Department of Health Services.</t>
  </si>
  <si>
    <t xml:space="preserve">In collaboration with FAO-Nepal, the joint team from the ministry of agriculture and livestock development and Ministry of Health and Population is drafting the Rabies Control Strategy. </t>
  </si>
  <si>
    <t>There is no mandatory cross notification mechanism of rabies outbreak in animal or animal bite cases among animal health and public health sector. So, both the sectors are badly affected to control the disease effectively through streamlining the resources. The rabies control goal is achievable by good passes among the multi-sectoral players, not the bad passes.</t>
  </si>
  <si>
    <t>There is no such cross-border rabies control effort with china and India.</t>
  </si>
  <si>
    <t>As there is no government approved and budget assured defined program with targeted goal, vision, mission , objective and work plan in the country yet, the question doesn't apply to animal health sector. However, in the public health sector, the post exposure treatment with modern antirabies vaccine is not much affected, but that sector need to pay attention to improve health seeking behavior in the rural community and to increase the accessibility of the vaccine throughout the country.</t>
  </si>
  <si>
    <t>In the Ministry of Agriculture and Livestock Division: Veterinary Public &amp; Animal Welfare Section
Department of Livestock Services: Integrated Health Section
Ministry of Health &amp; Population: Policy, Planning and International Cooperation Division
Department of Health Services: Zoonoses and Other Communicable Disease Section</t>
  </si>
  <si>
    <t xml:space="preserve">Negative. Because most of our provincial labs are being used for COVID diagnosis by the public health sector. Public health sector don't pay attention to any other than COVID. So, the planned steering committee meeting as privileged by the cabinet approved one health strategy, 2076 couldn't be held. </t>
  </si>
  <si>
    <t>In the developing country, the multi-sectoral scholar and research based strategic platform is required. e.g. Center for Disease Prevention and Control, Center of excellence in certain discipline/s etc.</t>
  </si>
  <si>
    <t>Veterinary Public Health and Animal Welfare at the Ministry level</t>
  </si>
  <si>
    <t>Shreshta</t>
  </si>
  <si>
    <t>There is no policy and resource commitment from the Government.  Multi-sectoral approach is required. Rabies is regarded as neglected disease in Nepal too. The theme "zero by 30" is not compulsory international obligation, so especially public health sector which may not have the main resource i.e. financial constraint may not be eager to invest on Rabies.</t>
  </si>
  <si>
    <t xml:space="preserve">Insufficient trained human resources. in addition to restriction of movement during the lockdown period, there are insufficient budget, equipment, chemical, reagents, kits and trained human resources at the sub-national level. </t>
  </si>
  <si>
    <t>Count of country</t>
  </si>
  <si>
    <t>Count of country2</t>
  </si>
  <si>
    <t>Count of work sector</t>
  </si>
  <si>
    <t>Count of work sector2</t>
  </si>
  <si>
    <t>Count of more on work sector</t>
  </si>
  <si>
    <t>Count of more on work sector2</t>
  </si>
  <si>
    <t>Count of more on rabies budget reduced/diverted</t>
  </si>
  <si>
    <t>Count of more on rabies budget reduced/diverted2</t>
  </si>
  <si>
    <t>Count of more on 2020 mdv happened</t>
  </si>
  <si>
    <t>Count of more on 2020 mdv happened2</t>
  </si>
  <si>
    <t>Count of more on reasons for mdv disruption</t>
  </si>
  <si>
    <t>Count of more on reasons for mdv disruption2</t>
  </si>
  <si>
    <t>Count of more on mdv method</t>
  </si>
  <si>
    <t>Count of more on mdv method2</t>
  </si>
  <si>
    <t>Count of changes in implementation/participation in mdv</t>
  </si>
  <si>
    <t>Count of changes in implementation/participation in mdv2</t>
  </si>
  <si>
    <t>Count of new strategy for mdv</t>
  </si>
  <si>
    <t>Count of new strategy for mdv2</t>
  </si>
  <si>
    <t>Count of urban/rural differences in mdv</t>
  </si>
  <si>
    <t>Count of urban/rural differences in mdv2</t>
  </si>
  <si>
    <t>Count of more on increased demand for arv to vets2</t>
  </si>
  <si>
    <t>Count of more on impact on vaccine production/supply chains</t>
  </si>
  <si>
    <t>Count of more on impact on vaccine production/supply chains2</t>
  </si>
  <si>
    <t>Count of more on changes in dog behaviour/populations2</t>
  </si>
  <si>
    <t>Count of more on changes in human-frds interactions2</t>
  </si>
  <si>
    <t>Count of more on staff for rabies surveillance redeployed2</t>
  </si>
  <si>
    <t>Count of more on lab capacity diverted/reduced2</t>
  </si>
  <si>
    <t>Count of more on reasons for investigating/reporting disruption</t>
  </si>
  <si>
    <t>Count of more on reasons for investigating/reporting disruption2</t>
  </si>
  <si>
    <t>Count of more on 2020 animal deaths</t>
  </si>
  <si>
    <t>Count of more on 2020 animal deaths2</t>
  </si>
  <si>
    <t>Count of more on 2020 animal bites2</t>
  </si>
  <si>
    <t>Count of more on 2020 human deaths2</t>
  </si>
  <si>
    <t>Count of more on changes in health-seeking behaviour2</t>
  </si>
  <si>
    <t>Count of more on changes in pep2</t>
  </si>
  <si>
    <t>Count of new pep strategy2</t>
  </si>
  <si>
    <t>Count of urban/rural differences in health-seeking behaviour2</t>
  </si>
  <si>
    <t>Count of more on dog bites in medical emergency guidelines2</t>
  </si>
  <si>
    <t>Count of more on impact on wrd 2020 events 2</t>
  </si>
  <si>
    <t>Count of more on impact on awareness campaigns for children2</t>
  </si>
  <si>
    <t>Count of more on changes in frds in the media2</t>
  </si>
  <si>
    <t>Count of 2020 national report happened</t>
  </si>
  <si>
    <t>Count of 2020 national report happened2</t>
  </si>
  <si>
    <t>Count of more on 2020 national report happened</t>
  </si>
  <si>
    <t>Count of more on 2020 national report happened2</t>
  </si>
  <si>
    <t>Count of 2020 milestone happened</t>
  </si>
  <si>
    <t>Count of 2020 milestone happened2</t>
  </si>
  <si>
    <t>Count of more on 2020 milestone happened</t>
  </si>
  <si>
    <t>Count of more on 2020 milestone happened2</t>
  </si>
  <si>
    <t>Count of more on sector most disrupted2</t>
  </si>
  <si>
    <t>Count of impact on cross-border control2</t>
  </si>
  <si>
    <t>Count of return to normality</t>
  </si>
  <si>
    <t>Count of return to normality2</t>
  </si>
  <si>
    <t>Count of more on oh approach to rabies2</t>
  </si>
  <si>
    <t>Count of impact on discussion on rabies or oh at policy-making level2</t>
  </si>
  <si>
    <t>Count of comments</t>
  </si>
  <si>
    <t>Count of comments2</t>
  </si>
  <si>
    <t>many more confirmed cases of rabies in the capital which is the epicenter of Covid-19 in Cote d'Ivoire</t>
  </si>
  <si>
    <t>Rabies communication plan was written and validated in the one health approch. Rabies management procedures (SOP) were validated in 2020 with all stakeholders. Planned online meetings on rabies have been carried out</t>
  </si>
  <si>
    <t>Advocacy opportunities at the national level alongside strengthening the framework at the continental levels (continental framework for the fight against NTDs in Africa) and (Regional project for the control of human rabies in Central Africa)</t>
  </si>
  <si>
    <t>2021/03/04 8:34:48 AM GMT</t>
  </si>
  <si>
    <t>AVS_Animal_Health@nparks.gov.sg</t>
  </si>
  <si>
    <t>Singapore</t>
  </si>
  <si>
    <t>N.a.</t>
  </si>
  <si>
    <t>We have no plans for mass dog vaccination as Singapore is rabies free. However, we do targeted vaccination of dogs at coastal fish farms. These were postponed due to the pandemic.</t>
  </si>
  <si>
    <t>Restrictions on staff movements;Difficult to adhere to COVID-19 safety guidelines;Targeted annual vaccination of dogs at coastal farms was not carried out. As vaccination of dogs was carried out annually in previous years and there was evidence of good serological response, it was decided to postpone the vaccination activity in light of the need to minimise group activities.</t>
  </si>
  <si>
    <t xml:space="preserve">No change. Removal of strays from areas for public safety reasons was deemed an essential service and permitted to continue as an activity. </t>
  </si>
  <si>
    <t>No change.  Individuals can continue to feed community animals but will need to observe safe distancing requirements.</t>
  </si>
  <si>
    <t xml:space="preserve">N.A, no change in capacity. </t>
  </si>
  <si>
    <t>N.A Singapore is free from rabies</t>
  </si>
  <si>
    <t xml:space="preserve">N.A. We have no rabies awareness campaigns for school children.  </t>
  </si>
  <si>
    <t xml:space="preserve">We do not issue national report on rabies as Singapore is not endemic for the virus. </t>
  </si>
  <si>
    <t xml:space="preserve">We have multiple government agencies working together on One health â€“ covering human health, animal health, food, environment and water resources.  </t>
  </si>
  <si>
    <t>Positive impact. It has brought a renewed focus to the importance of animal health, particularly with regards to emerging zoonoses.</t>
  </si>
  <si>
    <t>Targeted annual vaccination of dogs at coastal farms was not carried out. As vaccination of dogs was carried out annually in previous years and there was evidence of good serological response, it was decided to postpone the vaccination activity in light of the need to minimise group activities.</t>
  </si>
  <si>
    <t xml:space="preserve">We have multiple government agencies working together on One health covering human health, animal health, food, environment and water resources.  </t>
  </si>
  <si>
    <t xml:space="preserve">Removal of strays from areas for public safety reasons was deemed an essential service and permitted to continue as an activity. </t>
  </si>
  <si>
    <t>Individuals can continue to feed community animals but will need to observe safe distancing requirements.</t>
  </si>
  <si>
    <t>Answers</t>
  </si>
  <si>
    <t>Sum of Answers</t>
  </si>
  <si>
    <t>Sum of Answers2</t>
  </si>
  <si>
    <t>Eswatini</t>
  </si>
  <si>
    <t>Global_1</t>
  </si>
  <si>
    <t>Global_2</t>
  </si>
  <si>
    <t>Global_3</t>
  </si>
  <si>
    <t>Global_4</t>
  </si>
  <si>
    <t>Decrease in attendance of activities. reduced pedestrians. Reduced traffic,reduced public willingness to go out. (1) People afraid of leaving home/gathering. (2) It is more difficult to obtain a location for mobile injection points. People afraid of leaving home to bring their dogs out to vaccinate</t>
  </si>
  <si>
    <t>Mask must be worn . Social distancing. Strengthening advocacy to cope with the pandemic situation. Implementing basic hygiene measures when handling and caring for animals. Enhance personal protective equipment and human resources to perform epidemic prevention.</t>
  </si>
  <si>
    <t>Sent injection notice  in the concentrated city, but contral every dogs in countryside. Pets in the Urban areas, especially densely populated, are more easier to receive vaccines by getting injections, than rural areas. In the urban, Dogs are often kept in the house and not easy to check. The willingness to go out in cities and villages is reduced, and cities are more obvious. The vaccination method is the major difference between urban vs rural settings. Central static points are mainly used in urban settings, while mobile points and door-to-door were utilized in rural settings. People in rural are less alert to covid-19 when taking dogs out to vaccinate.</t>
  </si>
  <si>
    <t>squeezed</t>
  </si>
  <si>
    <t xml:space="preserve">Because the planned activities were not able to be conducted due to lockdowns and movement restrictions. Resources allocated is reduced. No major essential supports or funding to field offices from international partners or donors. The rabies elimination target is affected and field activities (prevention and control) are not regular nor implemented timely. As no public gathering and lockdown, containment for rabies control not given priority and so budget reduced drastically. Regular movement of samples could not be done as usual. COVID-19 was taken as absolute approach by the government while others as less priority. The annual fund had to be reduced by almost 45-50%.  </t>
  </si>
  <si>
    <t xml:space="preserve">With support from dpm program unit, the region office could achieve mdv in one rabies endemic area only. rabies is endemic in southern region that shares porous border with Indian states, hence due to COVID-19 movement restrictions or other protocols, rabies prevention and control are not feasible. But with similar supports, the region office implemented the sustainable dpm and mdv successfully in two interior districts with minimum coverage of 94% and it is the successful model achieved during pandemic times, esp. mdv cum abc and promotion of stray dog adoption. Progress was almost reduced by 50% compared to previous years. </t>
  </si>
  <si>
    <t>Stringent Government protocols. Further reasons: 1. Lack of advocacy on potential zoonotic disease outbreaks like rabies, HPAI etc..2. Not able to implement rapid response action to any notifiable animal disease reported timely 3. Animal health is neglected/sidelined 4. lack of One health platform 5. No supports or funding from international UN organization (FAO, WHO, OIE) to prioritize the zoonotic diseases prevention and control 6. No supplementary budgets 7. Diverted to COVID-19 pandemic response 8. lack of advocacy or information on priority zoonotic disease importance to policy makers. rabies endemic zone vaccinations under COVID-19 lock down and so have to be under quarantine before coming out of the zone to safer zones. Priority budget to COVID-19 and limited budget for rabies. Vaccines and consumables/supplies were greatly affected due to national lockdowns and movement restrictions.</t>
  </si>
  <si>
    <t xml:space="preserve">1. Early morning dog catching and vaccination : no disturbances and easy to catch the dogs esp. in towns/urban areas/satellite towns. 2. Point vaccination- to bring community/pet dogs to strategic point for vaccination to avoid gathering 3. Followed Zoom in vaccination during rabies outbreak times- vaccination from furthest place towards inside 4. We used mdv mobile application to assign vaccination areas and survey using catch-vaccinate-mark-release. Mark to identify the vaccinated dogs and avoid double vaccination esp. in towns/urban areas where multiple visits are coordinated. using APPS online system which generated auto maps and coverage on daily and overall report. </t>
  </si>
  <si>
    <t xml:space="preserve">Able to follow protocols like distancing, no social gathering or crowding, challenges due to unclear information to frontline workers esp. stopping the team in field at strategic points by officials, no uniform information flow in field, no advocacy programmes. Less people participation and COVID-19 protocol implementation difficulties. Reduced participation from the community. </t>
  </si>
  <si>
    <t xml:space="preserve">Interrupted mdv were followed compared to at-stretch programs. Intensive inter organizational collaboration meetings carried out before beginning mdv. Our regional office have developed COVID-19 protocols/guidelines for dpm and mdv like setting different implementation modalities, ambulatory services, COVID-19 dos and dont's, emergency contact number, COVID-19 focal person in team, security officials with team to assure COVID-19 protocols/guidelines, mobile application to trace visitors, dog catching modalities, transportation of dogs during sterilization campaign, catching of dogs by communities and handing to officials. Use ministry of health special task force as a witness to adhere to COVID-19 protocol so that if any COVID-19 cases or outbreak occurred it is not due to Rabies vaccination; fully involve the district or local Incidence Commander on board so that there is a clear understanding on COVID-19 implementation and also the progress on vaccination against Rabies ensured effectively; always start mdv by morning latest by 5 to 6 am when the world is sleeping and dogs are awake; use biscuits using the trained dog catchers or the welfare officers. </t>
  </si>
  <si>
    <t>There was a drastic reduction in community supports in urban compared to rural settings. Rural settings not aware of the impact of Rabies compared to Urban settings. In rural settings: there is almost 90 to 100% cooperation and overage as they are better known to the local leaders and are willing to cooperate.
'In urban settings: many stray dogs and dogs always have the tendency to run away as strangers; In most cases as the last resort aggressive and strong dogs which are a threat to the communities are tranquilized using the dart gun on the last day of the campaign to avoid disturbance to rest of dog population. Rural- followed point vaccination and in Urban- early morning catch-vaccinate -mark and release and also point vaccination for pet dogs</t>
  </si>
  <si>
    <t xml:space="preserve">Annual vaccination time expired and often call for emergency help; in endemic areas during outbreak ring vaccination as a threat to human health. The vaccination program was solely on centre mandates and report of sporadic rabies cases in canine and bovines from endemic areas. As such there is no demand from public nor private due to pandemic </t>
  </si>
  <si>
    <t>Vaccines are imported for use in Bhutan and there were delays. Distribution of vaccines at Rabies endemic area disrupted due to marking of zones. Rabies vaccine import did not fall under esential goods initially and so hampered the import but in the latter phase government realised and supported such import. we faced few occasions where vaccine are not on time or there are challenges in channelizing the vaccine from outside</t>
  </si>
  <si>
    <t>Due to non-availability of food during lockdown and movement restrictions, the stray dogs were congregating in search of food and hence more free roaming dogs were seen in the street. Stray dogs without food as urban dwellers under lokdown or movement restriction; starvation of stray dogs; volunters supplied food to stray dogs;  Religious or welfare groups coordinated for welfare of dogs with supply of foods from hotels and cooking. Government in Bhutan stepped in to provide food for ownerless dogs. Feral dogs number increases. More number of dogs seen in urban and peri-urban areas due to lack of continuity of dpm, increased feral dog population due unavailability of food in usual habitat hence trans-movement from one place to other and causing domestic animal predation, poor dog health often seen canine distemper outbreaks in population and major skin problems.</t>
  </si>
  <si>
    <t xml:space="preserve">The armed forces and volunteers patrolling the deserted streets were seen feeding the dogs in huge numbers and at regular intervals. People could not come out of houses and could not feed stray dogs. Volunteers started feeding the stray dogs with government approval through COVId-19 task force approval.. Lockdowns caused psychological  changes in animals. Only less people feed the dogs, no welfare on board and lockdown due to COVID cases have impact on dog psychology-sudden change in environment  </t>
  </si>
  <si>
    <t>Not able to follow syndromic surveillance in rabies endemic areas. Movement restricted initially but latter on felt need and mobility approved by the government. Surveillance points still remained at same locations.</t>
  </si>
  <si>
    <t xml:space="preserve">Laboratory personnel from livestock were used as frontline workers for COVID-19 and had to share manpower and PCR facilities with MoH. tests reduced as sample movement restricted due to COVID-19 protocols. Reduced - not able to carry out syndromic surveillance, nor do rapid detection of suspected rabid cases due to restrictions, no confirmatory test but only rapid rabies Ag test as shipment of samples from high risk zones take time to ship to referral laboratory </t>
  </si>
  <si>
    <t xml:space="preserve">Priority for COVID-19 activities and Rabies not a priority intially. Latter on government realised as understading improved on incidnet commnaders. Free movement of investigators and field people not usually approved but takes lots of time to get approval. underreported cases of animal rabies cases in community. Due to movement restriction and unclear information or lack of advocacy on zoonotic disease, the rapid response actions are not implemented timely. </t>
  </si>
  <si>
    <t>On an average, 5 outbreaks are reported in the east-central region with about 10 deaths every year and the figure has been similar over the past 5 years. OIE reporting of Rabies in 2020. After many years first human death reported in the country. In 2020, Bhutan had one probable rabies human deaths after exposure to dog bites. the data are as per the field reported cases. The field reported cases of rabies in 2020 is more than previous years mainly that mdv was due since April 2020 and able to implement only in February 2021. This is data maintained at regional office.</t>
  </si>
  <si>
    <t xml:space="preserve">Dog bites cases increases as per human health counterparts and information shared from hospitals. Also known during field investigation esp. rabies outbreak times. Due to lockdown and movement restrictions, the bite cases or exposures have reduced. </t>
  </si>
  <si>
    <t>one case of human rabies reported in 2020 after 3 years of past zero death of human. A human rabies case in 3 year child was reported in November 2020 and rabies cases is reported after 4-5 years (last in 2016). This is as per the information shared by human health counterparts and field investigation instituted in region in November 2020</t>
  </si>
  <si>
    <t xml:space="preserve">Delayed treatment but do go to the hospitals ultimately. COVID-19 protocol does not allow free visit to hospitals but onine toll free call and services were provided by the goverment throuhgout the country. In fact free health service delivery increased during COVID -19 Due to strict COVID-19 restriction protocols in south (rabies endemic areas), there are chances of delaying hospital visit or some may skip visiting hospital since it is indirect harassment to get approval to visit hospital during lockdown times esp. in rural community where fully indoor lockdown is not possible but chances of dog bite is high in such communities. May require proper information to officials on rabies to get dog bite exposure management on time   </t>
  </si>
  <si>
    <t>free delivery of services increased and in fact better srevice delivery and frequency at home to avoid people coming to clinics. Routine service is not affected in any significant ways. Not convenient to get shot on time like normal times due to protocols and many factors like hospital visit timing, staff availability etc…</t>
  </si>
  <si>
    <t xml:space="preserve">Rural population seem less likely to seek PEP. Slightly reduced in urban as risk of COVID-19 more but rural settings better. PEP delivery did not change but due to inadequate awareness people might have over looked PEP usage.There are community pockets in rural area where awareness on rabies is poor and results in poor and delayed PEP seeking. Urban have high health seeking behavior than rural due to lack of knowledge  </t>
  </si>
  <si>
    <t>However,  information dissemination was done through mass media. All planned campaigns or activities are cancelled only few are allow esp. pet dogs at vaccination at clinic. only media information provided. Veterinary clinics provided vaccinations and distributed leaflets in some endemic areas.</t>
  </si>
  <si>
    <t>Doe to COVID19 dominance, rabies and dogbite information sharing has been minimal. starvation in free roaming dogs with food provided by welfare or religious groups.</t>
  </si>
  <si>
    <t>The national guidelines endorsement and training of health workers on PEP were affacted. Dog population survey conducted in low risk areas in region. National dpm programs are being planned and carried out by regional offices.</t>
  </si>
  <si>
    <t>No cross border control efforts as there were lockdowns at both sides. annually cross border harmonization meetings used to be held but could not be done in 2020. It may be affected but probably without any major negative implications. Yes cross border rabies programme area affected in region due to closing of border gates. Usually annual dmp and mdv are implemented yearly across border jointly between neighboring Indian states and Department of Livestock represented by regional and district offices. It is coordinated through District administration situated in south. No program in 2020.</t>
  </si>
  <si>
    <t>IMCOH. One health secretariat comprising of Ministry of Health and Ministry of Agriculture and Forests (Department of Livestock) adequately tackle this issue with priority. One Health program is strengthened and have good link at national level in Bhutan among key agencies BUT very poor delegation in field level. The OH approaches in field level is poor. As a OH scholar i recommend OH orientation program in field level to all key partners or stakeholders. One health approach is active in designing or working on rabies strategy document at national level but often failed or poor in translating or cascading the OH activities in field level as most of counterparts are not aware on such approaches. But through regional office initiatives, we have strengthened at some points. The most holistic approaches is essential of OH collaboration in field level.  There is a National One Health Technical Committee (NOHTC) with mix of human and animal health experts supported by an integarted high level National committee for disease elimination.</t>
  </si>
  <si>
    <t>No positive nor negative; its COVID era. most of the issues could not be discussed as health focus 100% on COVID-19 pandemic.</t>
  </si>
  <si>
    <t xml:space="preserve">Although COVID-19 pandemic is priority to safe guard human health but other services should not be neglected. End of the day instead of people dying of COVID-19 they will die with other disease, starvation and inadequate supply of services and essentials.  Government has to balance all services appropriately and adequately keeping at the background the COVID-19 protocol as an approach at every step during the implementation of other services and activities. We should change our approach as a new normal different to old normal as changes has to be dynamic. I would like to know the supports from international organizations since each country has rabies elimination document and target as Bhutan targets elimination of dog mediated human rabies by 2030, now without any further supports or change in implementation modalities, the rabies elimination is not possible. With current working system or modalities, the global rabies elimination will fail or not realistic based on field experiences since there is no committed funding nor clear stepwise activities presented to field veterinarians. The international organizations should focus between countries  collaboration especially the cross border rabies prevention and control program. An aggressive prevention program activities are highly recommended in rabies endemic areas like timely vaccination for induction of herd immunity and advocacy programmes. Such program need to be continue with dedicated funding and strict M &amp; E system from external sources. The whole disease elimination process will be affected if it is not supported through grants as there are more priority activities push in whenever there is change in governing bodies.
The source of rabies outbreaks in stray dogs is not able to define or determine, but it is clear that rabies in cattle or other domestic animals are mainly due to exposed to rabid dogs. It is high time to determine the source of rabies in dogs, is it due to wild dogs or carnivores or interaction ? there is not clear information on it so far in Bhutan. </t>
  </si>
  <si>
    <t xml:space="preserve">The WRD event was held online and it was successful. The pandemic, in a way, engendered the attendance of several HCWs since it was online. </t>
  </si>
  <si>
    <t>No event. There were no program from the government side. Community based organizations and non-governmental organizations may have done.</t>
  </si>
  <si>
    <t>Eswatini2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</si>
</sst>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0.000%"/>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9"/>
      <color rgb="FF000000"/>
      <name val="Calibri"/>
      <family val="2"/>
      <scheme val="minor"/>
    </font>
    <font>
      <sz val="9"/>
      <color rgb="FF00000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tint="-0.14999847407452621"/>
        <bgColor indexed="64"/>
      </patternFill>
    </fill>
    <fill>
      <patternFill patternType="solid">
        <fgColor theme="9"/>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7">
    <xf numFmtId="0" fontId="0" fillId="0" borderId="0" xfId="0"/>
    <xf numFmtId="0" fontId="2" fillId="0" borderId="0" xfId="0" applyFont="1"/>
    <xf numFmtId="164" fontId="2" fillId="0" borderId="0" xfId="0" applyNumberFormat="1" applyFont="1"/>
    <xf numFmtId="0" fontId="3" fillId="0" borderId="1" xfId="0" applyFont="1" applyFill="1" applyBorder="1" applyAlignment="1">
      <alignment horizontal="centerContinuous" vertical="center" wrapText="1"/>
    </xf>
    <xf numFmtId="0" fontId="2" fillId="0" borderId="1" xfId="0" applyFont="1" applyFill="1" applyBorder="1" applyAlignment="1">
      <alignment horizontal="centerContinuous"/>
    </xf>
    <xf numFmtId="0" fontId="3" fillId="0" borderId="0" xfId="0" applyFont="1" applyFill="1" applyBorder="1" applyAlignment="1">
      <alignment horizontal="centerContinuous" vertical="center" wrapText="1"/>
    </xf>
    <xf numFmtId="0" fontId="2" fillId="0" borderId="0" xfId="0" applyFont="1" applyFill="1" applyBorder="1" applyAlignment="1">
      <alignment horizontal="centerContinuous"/>
    </xf>
    <xf numFmtId="0" fontId="4" fillId="0" borderId="1" xfId="0" applyFont="1" applyFill="1" applyBorder="1" applyAlignment="1">
      <alignment horizontal="centerContinuous" vertical="center" wrapText="1"/>
    </xf>
    <xf numFmtId="0" fontId="5" fillId="0" borderId="1" xfId="0" applyFont="1" applyFill="1" applyBorder="1" applyAlignment="1">
      <alignment horizontal="centerContinuous"/>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2" borderId="1" xfId="0" applyFont="1" applyFill="1" applyBorder="1" applyAlignment="1">
      <alignment horizontal="center" vertical="center" wrapText="1"/>
    </xf>
    <xf numFmtId="0" fontId="7" fillId="0" borderId="0" xfId="0" applyFont="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2" fillId="2" borderId="1" xfId="0" applyFont="1" applyFill="1" applyBorder="1"/>
    <xf numFmtId="0" fontId="2" fillId="0" borderId="0" xfId="0" applyFont="1" applyAlignment="1">
      <alignment wrapText="1"/>
    </xf>
    <xf numFmtId="0" fontId="2" fillId="0" borderId="0" xfId="0" applyFont="1" applyAlignment="1">
      <alignment horizontal="right"/>
    </xf>
    <xf numFmtId="0" fontId="2" fillId="3" borderId="0" xfId="0" applyFont="1" applyFill="1" applyAlignment="1">
      <alignment horizontal="left" vertical="top" wrapText="1"/>
    </xf>
    <xf numFmtId="0" fontId="2" fillId="0" borderId="0" xfId="0" applyFont="1" applyFill="1" applyAlignment="1">
      <alignment horizontal="left" vertical="top" wrapText="1"/>
    </xf>
    <xf numFmtId="0" fontId="6" fillId="4" borderId="0" xfId="0" applyFont="1" applyFill="1" applyAlignment="1">
      <alignment horizontal="centerContinuous" vertical="center" wrapText="1"/>
    </xf>
    <xf numFmtId="0" fontId="2" fillId="4" borderId="0" xfId="0" applyFont="1" applyFill="1" applyAlignment="1">
      <alignment horizontal="centerContinuous"/>
    </xf>
    <xf numFmtId="0" fontId="3" fillId="5" borderId="1" xfId="0" applyFont="1" applyFill="1" applyBorder="1" applyAlignment="1">
      <alignment horizontal="centerContinuous" vertical="center" wrapText="1"/>
    </xf>
    <xf numFmtId="0" fontId="2" fillId="5" borderId="1" xfId="0" applyFont="1" applyFill="1" applyBorder="1" applyAlignment="1">
      <alignment horizontal="centerContinuous"/>
    </xf>
    <xf numFmtId="0" fontId="2" fillId="5" borderId="0" xfId="0" applyFont="1" applyFill="1" applyAlignment="1">
      <alignment horizontal="centerContinuous"/>
    </xf>
    <xf numFmtId="0" fontId="2" fillId="5" borderId="0" xfId="0" applyFont="1" applyFill="1" applyBorder="1" applyAlignment="1">
      <alignment horizontal="centerContinuous"/>
    </xf>
    <xf numFmtId="0" fontId="3" fillId="4" borderId="0" xfId="0" applyFont="1" applyFill="1" applyAlignment="1">
      <alignment horizontal="centerContinuous" vertical="center" wrapText="1"/>
    </xf>
    <xf numFmtId="0" fontId="2" fillId="4" borderId="1" xfId="0" applyFont="1" applyFill="1" applyBorder="1" applyAlignment="1">
      <alignment horizontal="centerContinuous"/>
    </xf>
    <xf numFmtId="0" fontId="3" fillId="5" borderId="0" xfId="0" applyFont="1" applyFill="1" applyAlignment="1">
      <alignment horizontal="centerContinuous" vertical="center" wrapText="1"/>
    </xf>
    <xf numFmtId="0" fontId="3" fillId="4" borderId="0" xfId="0" applyFont="1" applyFill="1" applyAlignment="1">
      <alignment horizontal="center" vertical="center" wrapText="1"/>
    </xf>
    <xf numFmtId="164" fontId="2" fillId="0" borderId="0" xfId="0" applyNumberFormat="1" applyFont="1" applyFill="1"/>
    <xf numFmtId="0" fontId="2" fillId="0" borderId="0" xfId="0" applyFont="1" applyFill="1"/>
    <xf numFmtId="0" fontId="2" fillId="0" borderId="0" xfId="0" applyFont="1" applyAlignment="1">
      <alignment horizontal="left" vertical="top"/>
    </xf>
    <xf numFmtId="0" fontId="2" fillId="0" borderId="0" xfId="0" applyFont="1" applyFill="1" applyAlignment="1">
      <alignment horizontal="left" vertical="top"/>
    </xf>
    <xf numFmtId="0" fontId="2" fillId="2" borderId="1" xfId="0" applyFont="1" applyFill="1" applyBorder="1" applyAlignment="1">
      <alignment horizontal="left" vertical="top"/>
    </xf>
    <xf numFmtId="164" fontId="2" fillId="0" borderId="0" xfId="0" applyNumberFormat="1" applyFont="1" applyFill="1" applyAlignment="1">
      <alignment horizontal="left" vertical="top" wrapText="1"/>
    </xf>
    <xf numFmtId="0" fontId="7" fillId="6" borderId="0" xfId="0" applyFont="1" applyFill="1" applyAlignment="1">
      <alignment horizontal="left" vertical="top" wrapText="1"/>
    </xf>
    <xf numFmtId="0" fontId="2" fillId="7" borderId="0" xfId="0" applyFont="1" applyFill="1" applyAlignment="1">
      <alignment horizontal="left" vertical="top" wrapText="1"/>
    </xf>
    <xf numFmtId="164" fontId="2" fillId="0" borderId="0" xfId="0" applyNumberFormat="1" applyFont="1" applyFill="1" applyAlignment="1">
      <alignment horizontal="right"/>
    </xf>
    <xf numFmtId="0" fontId="2" fillId="6" borderId="0" xfId="0" applyFont="1" applyFill="1" applyAlignment="1">
      <alignment horizontal="left" vertical="top" wrapText="1"/>
    </xf>
    <xf numFmtId="49" fontId="2" fillId="0" borderId="0" xfId="0" applyNumberFormat="1" applyFont="1" applyFill="1"/>
    <xf numFmtId="164" fontId="2" fillId="0" borderId="0" xfId="0" applyNumberFormat="1" applyFont="1" applyAlignment="1">
      <alignment horizontal="right"/>
    </xf>
    <xf numFmtId="0" fontId="0" fillId="0" borderId="0" xfId="0" pivotButton="1"/>
    <xf numFmtId="0" fontId="0" fillId="0" borderId="0" xfId="0" applyAlignment="1">
      <alignment horizontal="left"/>
    </xf>
    <xf numFmtId="0" fontId="0" fillId="0" borderId="0" xfId="0" applyNumberFormat="1"/>
    <xf numFmtId="9" fontId="0" fillId="0" borderId="0" xfId="0" applyNumberFormat="1"/>
    <xf numFmtId="0" fontId="0" fillId="0" borderId="0" xfId="0" applyAlignment="1">
      <alignment horizontal="left" wrapText="1"/>
    </xf>
    <xf numFmtId="0" fontId="0" fillId="0" borderId="0" xfId="0" pivotButton="1" applyAlignment="1">
      <alignment wrapText="1"/>
    </xf>
    <xf numFmtId="0" fontId="0" fillId="0" borderId="0" xfId="0" applyAlignment="1">
      <alignment wrapText="1"/>
    </xf>
    <xf numFmtId="165" fontId="0" fillId="0" borderId="0" xfId="1" applyNumberFormat="1" applyFont="1"/>
    <xf numFmtId="1" fontId="0" fillId="0" borderId="0" xfId="0" applyNumberFormat="1"/>
    <xf numFmtId="0" fontId="0" fillId="0" borderId="0" xfId="0" pivotButton="1" applyAlignment="1"/>
    <xf numFmtId="0" fontId="3" fillId="2" borderId="1" xfId="0" applyFont="1" applyFill="1" applyBorder="1" applyAlignment="1">
      <alignment horizontal="left" vertical="center" wrapText="1"/>
    </xf>
    <xf numFmtId="0" fontId="0" fillId="0" borderId="0" xfId="0" applyNumberFormat="1" applyAlignment="1">
      <alignment wrapText="1"/>
    </xf>
    <xf numFmtId="0" fontId="3" fillId="2"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Border="1"/>
    <xf numFmtId="9" fontId="0" fillId="0" borderId="1" xfId="1" applyFont="1" applyBorder="1"/>
    <xf numFmtId="0" fontId="0" fillId="0" borderId="1" xfId="0" applyBorder="1" applyAlignment="1"/>
    <xf numFmtId="9" fontId="0" fillId="0" borderId="1" xfId="1" applyFont="1" applyBorder="1" applyAlignment="1"/>
    <xf numFmtId="1" fontId="0" fillId="0" borderId="1" xfId="0" applyNumberFormat="1" applyBorder="1" applyAlignment="1"/>
    <xf numFmtId="9" fontId="0" fillId="0" borderId="1" xfId="1" applyNumberFormat="1" applyFont="1" applyBorder="1" applyAlignment="1"/>
    <xf numFmtId="0" fontId="3" fillId="0" borderId="1" xfId="0" applyFont="1" applyBorder="1" applyAlignment="1">
      <alignment horizontal="center"/>
    </xf>
    <xf numFmtId="0" fontId="4" fillId="0" borderId="1" xfId="0" applyFont="1" applyBorder="1" applyAlignment="1">
      <alignment horizontal="left" vertical="center" wrapText="1"/>
    </xf>
    <xf numFmtId="0" fontId="7" fillId="0" borderId="0" xfId="0" applyFont="1" applyFill="1" applyAlignment="1">
      <alignment horizontal="left" vertical="top" wrapText="1"/>
    </xf>
  </cellXfs>
  <cellStyles count="2">
    <cellStyle name="Normal" xfId="0" builtinId="0"/>
    <cellStyle name="Percent" xfId="1" builtinId="5"/>
  </cellStyles>
  <dxfs count="1921">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numFmt numFmtId="14" formatCode="0.00%"/>
    </dxf>
    <dxf>
      <numFmt numFmtId="13" formatCode="0%"/>
    </dxf>
    <dxf>
      <alignment wrapText="1"/>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numFmt numFmtId="13" formatCode="0%"/>
    </dxf>
    <dxf>
      <alignment wrapText="1"/>
    </dxf>
    <dxf>
      <alignment wrapText="0"/>
    </dxf>
    <dxf>
      <alignment wrapText="0"/>
    </dxf>
    <dxf>
      <numFmt numFmtId="14" formatCode="0.00%"/>
    </dxf>
    <dxf>
      <numFmt numFmtId="13" formatCode="0%"/>
    </dxf>
    <dxf>
      <alignment wrapText="1"/>
    </dxf>
    <dxf>
      <alignment wrapText="1"/>
    </dxf>
    <dxf>
      <alignment wrapText="0"/>
    </dxf>
    <dxf>
      <alignment wrapText="0"/>
    </dxf>
    <dxf>
      <numFmt numFmtId="14" formatCode="0.00%"/>
    </dxf>
    <dxf>
      <alignment wrapText="1"/>
    </dxf>
    <dxf>
      <numFmt numFmtId="13" formatCode="0%"/>
    </dxf>
    <dxf>
      <alignment wrapText="1"/>
    </dxf>
    <dxf>
      <alignment wrapText="1"/>
    </dxf>
    <dxf>
      <alignment wrapText="1"/>
    </dxf>
    <dxf>
      <numFmt numFmtId="14" formatCode="0.00%"/>
    </dxf>
    <dxf>
      <numFmt numFmtId="13" formatCode="0%"/>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alignment wrapText="1"/>
    </dxf>
    <dxf>
      <numFmt numFmtId="13" formatCode="0%"/>
    </dxf>
    <dxf>
      <numFmt numFmtId="14" formatCode="0.00%"/>
    </dxf>
    <dxf>
      <alignment wrapText="0"/>
    </dxf>
    <dxf>
      <alignment wrapText="0"/>
    </dxf>
    <dxf>
      <alignment wrapText="1"/>
    </dxf>
    <dxf>
      <numFmt numFmtId="13" formatCode="0%"/>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alignment wrapText="1"/>
    </dxf>
    <dxf>
      <numFmt numFmtId="13" formatCode="0%"/>
    </dxf>
    <dxf>
      <numFmt numFmtId="14" formatCode="0.0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numFmt numFmtId="14" formatCode="0.00%"/>
    </dxf>
    <dxf>
      <alignment wrapText="0"/>
    </dxf>
    <dxf>
      <alignment wrapText="0"/>
    </dxf>
    <dxf>
      <alignment wrapText="1"/>
    </dxf>
    <dxf>
      <alignment wrapText="1"/>
    </dxf>
    <dxf>
      <numFmt numFmtId="13" formatCode="0%"/>
    </dxf>
    <dxf>
      <numFmt numFmtId="14" formatCode="0.00%"/>
    </dxf>
    <dxf>
      <alignment wrapText="0"/>
    </dxf>
    <dxf>
      <alignment wrapText="0"/>
    </dxf>
    <dxf>
      <alignment wrapText="1"/>
    </dxf>
    <dxf>
      <numFmt numFmtId="13" formatCode="0%"/>
    </dxf>
    <dxf>
      <alignment wrapText="1"/>
    </dxf>
    <dxf>
      <numFmt numFmtId="14" formatCode="0.00%"/>
    </dxf>
    <dxf>
      <alignment wrapText="0"/>
    </dxf>
    <dxf>
      <alignment wrapText="0"/>
    </dxf>
    <dxf>
      <alignment wrapText="1"/>
    </dxf>
    <dxf>
      <numFmt numFmtId="13" formatCode="0%"/>
    </dxf>
    <dxf>
      <numFmt numFmtId="14" formatCode="0.00%"/>
    </dxf>
    <dxf>
      <alignment wrapText="1"/>
    </dxf>
    <dxf>
      <alignment wrapText="1"/>
    </dxf>
    <dxf>
      <alignment wrapText="1"/>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alignment wrapText="1"/>
    </dxf>
    <dxf>
      <alignment wrapText="1"/>
    </dxf>
    <dxf>
      <numFmt numFmtId="13" formatCode="0%"/>
    </dxf>
    <dxf>
      <alignment wrapText="1"/>
    </dxf>
    <dxf>
      <numFmt numFmtId="13" formatCode="0%"/>
    </dxf>
    <dxf>
      <alignment wrapText="1"/>
    </dxf>
    <dxf>
      <numFmt numFmtId="13" formatCode="0%"/>
    </dxf>
    <dxf>
      <numFmt numFmtId="13" formatCode="0%"/>
    </dxf>
    <dxf>
      <alignment wrapText="1"/>
    </dxf>
    <dxf>
      <alignment wrapText="1"/>
    </dxf>
    <dxf>
      <numFmt numFmtId="13" formatCode="0%"/>
    </dxf>
    <dxf>
      <alignment wrapText="1"/>
    </dxf>
    <dxf>
      <numFmt numFmtId="13" formatCode="0%"/>
    </dxf>
    <dxf>
      <numFmt numFmtId="13" formatCode="0%"/>
    </dxf>
    <dxf>
      <numFmt numFmtId="13" formatCode="0%"/>
    </dxf>
    <dxf>
      <alignment wrapText="1"/>
    </dxf>
    <dxf>
      <alignment wrapText="1"/>
    </dxf>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pivotCacheDefinition" Target="pivotCache/pivotCacheDefinition6.xml"/><Relationship Id="rId79" Type="http://schemas.openxmlformats.org/officeDocument/2006/relationships/calcChain" Target="calcChain.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pivotCacheDefinition" Target="pivotCache/pivotCacheDefinition5.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pivotCacheDefinition" Target="pivotCache/pivotCacheDefinition1.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pivotCacheDefinition" Target="pivotCache/pivotCacheDefinition2.xml"/><Relationship Id="rId75"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07363425926" createdVersion="6" refreshedVersion="6" minRefreshableVersion="3" recordCount="104" xr:uid="{992AAB14-9F1B-4189-9269-24479B71E64D}">
  <cacheSource type="worksheet">
    <worksheetSource ref="A3:EO90" sheet="clean"/>
  </cacheSource>
  <cacheFields count="145">
    <cacheField name="p.n." numFmtId="0">
      <sharedItems containsSemiMixedTypes="0" containsString="0" containsNumber="1" containsInteger="1" minValue="1" maxValue="104"/>
    </cacheField>
    <cacheField name="surname" numFmtId="0">
      <sharedItems/>
    </cacheField>
    <cacheField name="email" numFmtId="0">
      <sharedItems/>
    </cacheField>
    <cacheField name="country" numFmtId="0">
      <sharedItems/>
    </cacheField>
    <cacheField name="work sector" numFmtId="0">
      <sharedItems count="13">
        <s v="National policy making/government"/>
        <s v="Programme management"/>
        <s v="Academia/research"/>
        <s v="Civil society/NGO"/>
        <s v="Animal health frontline"/>
        <s v="Vaccine industry/logistics"/>
        <s v="International organisation"/>
        <s v="Human health frontline"/>
        <s v="Other"/>
        <s v="Laboratory"/>
        <s v="Local government"/>
        <s v="Animal welfare"/>
        <s v="Regional organisation"/>
      </sharedItems>
    </cacheField>
    <cacheField name="more on work sector" numFmtId="0">
      <sharedItems/>
    </cacheField>
    <cacheField name="covid impact" numFmtId="0">
      <sharedItems containsMixedTypes="1" containsNumber="1" containsInteger="1" minValue="1" maxValue="10"/>
    </cacheField>
    <cacheField name="rabies budget reduced/diverted" numFmtId="0">
      <sharedItems/>
    </cacheField>
    <cacheField name="more on rabies budget reduced/diverted" numFmtId="0">
      <sharedItems longText="1"/>
    </cacheField>
    <cacheField name="yes as planned" numFmtId="0">
      <sharedItems containsSemiMixedTypes="0" containsString="0" containsNumber="1" containsInteger="1" minValue="0" maxValue="1"/>
    </cacheField>
    <cacheField name="yes but delayed/took longer" numFmtId="0">
      <sharedItems containsSemiMixedTypes="0" containsString="0" containsNumber="1" containsInteger="1" minValue="0" maxValue="1"/>
    </cacheField>
    <cacheField name="yes but below target" numFmtId="0">
      <sharedItems containsSemiMixedTypes="0" containsString="0" containsNumber="1" containsInteger="1" minValue="0" maxValue="1"/>
    </cacheField>
    <cacheField name="no interrupted early" numFmtId="0">
      <sharedItems containsSemiMixedTypes="0" containsString="0" containsNumber="1" containsInteger="1" minValue="0" maxValue="1"/>
    </cacheField>
    <cacheField name="no not started" numFmtId="0">
      <sharedItems containsSemiMixedTypes="0" containsString="0" containsNumber="1" containsInteger="1" minValue="0" maxValue="1"/>
    </cacheField>
    <cacheField name="other1" numFmtId="0">
      <sharedItems containsSemiMixedTypes="0" containsString="0" containsNumber="1" containsInteger="1" minValue="0" maxValue="1"/>
    </cacheField>
    <cacheField name="NA1" numFmtId="0">
      <sharedItems containsSemiMixedTypes="0" containsString="0" containsNumber="1" containsInteger="1" minValue="0" maxValue="1"/>
    </cacheField>
    <cacheField name="more on 2020 mdv happened" numFmtId="0">
      <sharedItems longText="1"/>
    </cacheField>
    <cacheField name="no staff available" numFmtId="0">
      <sharedItems containsSemiMixedTypes="0" containsString="0" containsNumber="1" containsInteger="1" minValue="0" maxValue="1"/>
    </cacheField>
    <cacheField name="restrictions on staff movement" numFmtId="0">
      <sharedItems containsSemiMixedTypes="0" containsString="0" containsNumber="1" containsInteger="1" minValue="0" maxValue="1"/>
    </cacheField>
    <cacheField name="no vaccines available" numFmtId="0">
      <sharedItems containsSemiMixedTypes="0" containsString="0" containsNumber="1" containsInteger="1" minValue="0" maxValue="1"/>
    </cacheField>
    <cacheField name="no consumables available" numFmtId="0">
      <sharedItems containsSemiMixedTypes="0" containsString="0" containsNumber="1" containsInteger="1" minValue="0" maxValue="1"/>
    </cacheField>
    <cacheField name="difficult to adhere to covid guidelines" numFmtId="0">
      <sharedItems containsSemiMixedTypes="0" containsString="0" containsNumber="1" containsInteger="1" minValue="0" maxValue="1"/>
    </cacheField>
    <cacheField name="people afraid of leaving home/gathering" numFmtId="0">
      <sharedItems containsSemiMixedTypes="0" containsString="0" containsNumber="1" containsInteger="1" minValue="0" maxValue="1"/>
    </cacheField>
    <cacheField name="increased cost of organizing" numFmtId="0">
      <sharedItems containsSemiMixedTypes="0" containsString="0" containsNumber="1" containsInteger="1" minValue="0" maxValue="1"/>
    </cacheField>
    <cacheField name="other2" numFmtId="0">
      <sharedItems containsSemiMixedTypes="0" containsString="0" containsNumber="1" containsInteger="1" minValue="0" maxValue="1"/>
    </cacheField>
    <cacheField name="NA2" numFmtId="0">
      <sharedItems containsSemiMixedTypes="0" containsString="0" containsNumber="1" containsInteger="1" minValue="0" maxValue="1"/>
    </cacheField>
    <cacheField name="more on reasons for mdv disruption" numFmtId="0">
      <sharedItems longText="1"/>
    </cacheField>
    <cacheField name="central static point" numFmtId="0">
      <sharedItems containsSemiMixedTypes="0" containsString="0" containsNumber="1" containsInteger="1" minValue="0" maxValue="1"/>
    </cacheField>
    <cacheField name="mobile point" numFmtId="0">
      <sharedItems containsSemiMixedTypes="0" containsString="0" containsNumber="1" containsInteger="1" minValue="0" maxValue="1"/>
    </cacheField>
    <cacheField name="catch vaccinate release" numFmtId="0">
      <sharedItems containsSemiMixedTypes="0" containsString="0" containsNumber="1" containsInteger="1" minValue="0" maxValue="1"/>
    </cacheField>
    <cacheField name="door to door" numFmtId="0">
      <sharedItems containsSemiMixedTypes="0" containsString="0" containsNumber="1" containsInteger="1" minValue="0" maxValue="1"/>
    </cacheField>
    <cacheField name="oral" numFmtId="0">
      <sharedItems containsSemiMixedTypes="0" containsString="0" containsNumber="1" containsInteger="1" minValue="0" maxValue="0"/>
    </cacheField>
    <cacheField name="other3" numFmtId="0">
      <sharedItems containsSemiMixedTypes="0" containsString="0" containsNumber="1" containsInteger="1" minValue="0" maxValue="1"/>
    </cacheField>
    <cacheField name="NA3" numFmtId="0">
      <sharedItems containsSemiMixedTypes="0" containsString="0" containsNumber="1" containsInteger="1" minValue="0" maxValue="1"/>
    </cacheField>
    <cacheField name="more on mdv method" numFmtId="0">
      <sharedItems longText="1"/>
    </cacheField>
    <cacheField name="changes in implementation/participation in mdv" numFmtId="0">
      <sharedItems longText="1"/>
    </cacheField>
    <cacheField name="new strategy for mdv" numFmtId="0">
      <sharedItems longText="1"/>
    </cacheField>
    <cacheField name="urban/rural differences in mdv" numFmtId="0">
      <sharedItems longText="1"/>
    </cacheField>
    <cacheField name="increased demand for arv to vets" numFmtId="0">
      <sharedItems/>
    </cacheField>
    <cacheField name="more on increased demand for arv to vets" numFmtId="0">
      <sharedItems longText="1"/>
    </cacheField>
    <cacheField name="yes production has considerably reduced" numFmtId="0">
      <sharedItems containsSemiMixedTypes="0" containsString="0" containsNumber="1" containsInteger="1" minValue="0" maxValue="1"/>
    </cacheField>
    <cacheField name="yes production has reduced" numFmtId="0">
      <sharedItems containsSemiMixedTypes="0" containsString="0" containsNumber="1" containsInteger="1" minValue="0" maxValue="1"/>
    </cacheField>
    <cacheField name="yes importation delayed" numFmtId="0">
      <sharedItems containsSemiMixedTypes="0" containsString="0" containsNumber="1" containsInteger="1" minValue="0" maxValue="1"/>
    </cacheField>
    <cacheField name="yes importation reduced" numFmtId="0">
      <sharedItems containsSemiMixedTypes="0" containsString="0" containsNumber="1" containsInteger="1" minValue="0" maxValue="1"/>
    </cacheField>
    <cacheField name="yes distribution affected" numFmtId="0">
      <sharedItems containsSemiMixedTypes="0" containsString="0" containsNumber="1" containsInteger="1" minValue="0" maxValue="1"/>
    </cacheField>
    <cacheField name="none1" numFmtId="0">
      <sharedItems containsSemiMixedTypes="0" containsString="0" containsNumber="1" containsInteger="1" minValue="0" maxValue="1"/>
    </cacheField>
    <cacheField name="other4" numFmtId="0">
      <sharedItems containsSemiMixedTypes="0" containsString="0" containsNumber="1" containsInteger="1" minValue="0" maxValue="1"/>
    </cacheField>
    <cacheField name="NA4" numFmtId="0">
      <sharedItems containsSemiMixedTypes="0" containsString="0" containsNumber="1" containsInteger="1" minValue="0" maxValue="1"/>
    </cacheField>
    <cacheField name="more on impact on vaccine production/supply chains" numFmtId="0">
      <sharedItems/>
    </cacheField>
    <cacheField name="more roaming dogs" numFmtId="0">
      <sharedItems containsSemiMixedTypes="0" containsString="0" containsNumber="1" containsInteger="1" minValue="0" maxValue="1"/>
    </cacheField>
    <cacheField name="fewer roaming dogs" numFmtId="0">
      <sharedItems containsSemiMixedTypes="0" containsString="0" containsNumber="1" containsInteger="1" minValue="0" maxValue="1"/>
    </cacheField>
    <cacheField name="dogs more aggressive" numFmtId="0">
      <sharedItems containsSemiMixedTypes="0" containsString="0" containsNumber="1" containsInteger="1" minValue="0" maxValue="1"/>
    </cacheField>
    <cacheField name="dogs in poorer health" numFmtId="0">
      <sharedItems containsSemiMixedTypes="0" containsString="0" containsNumber="1" containsInteger="1" minValue="0" maxValue="1"/>
    </cacheField>
    <cacheField name="none2" numFmtId="0">
      <sharedItems containsSemiMixedTypes="0" containsString="0" containsNumber="1" containsInteger="1" minValue="0" maxValue="1"/>
    </cacheField>
    <cacheField name="other5" numFmtId="0">
      <sharedItems containsSemiMixedTypes="0" containsString="0" containsNumber="1" containsInteger="1" minValue="0" maxValue="1"/>
    </cacheField>
    <cacheField name="NA5" numFmtId="0">
      <sharedItems containsSemiMixedTypes="0" containsString="0" containsNumber="1" containsInteger="1" minValue="0" maxValue="1"/>
    </cacheField>
    <cacheField name="more on changes in dog behaviour/populations" numFmtId="0">
      <sharedItems longText="1"/>
    </cacheField>
    <cacheField name="more people fed them" numFmtId="0">
      <sharedItems containsSemiMixedTypes="0" containsString="0" containsNumber="1" containsInteger="1" minValue="0" maxValue="1"/>
    </cacheField>
    <cacheField name="people complained" numFmtId="0">
      <sharedItems containsSemiMixedTypes="0" containsString="0" containsNumber="1" containsInteger="1" minValue="0" maxValue="1"/>
    </cacheField>
    <cacheField name="people asked for removal/kill" numFmtId="0">
      <sharedItems containsSemiMixedTypes="0" containsString="0" containsNumber="1" containsInteger="1" minValue="0" maxValue="1"/>
    </cacheField>
    <cacheField name="people removed/killed them" numFmtId="0">
      <sharedItems containsSemiMixedTypes="0" containsString="0" containsNumber="1" containsInteger="1" minValue="0" maxValue="1"/>
    </cacheField>
    <cacheField name="official workers removed/killed them" numFmtId="0">
      <sharedItems containsSemiMixedTypes="0" containsString="0" containsNumber="1" containsInteger="1" minValue="0" maxValue="1"/>
    </cacheField>
    <cacheField name="more abandonment due to fear of covid" numFmtId="0">
      <sharedItems containsSemiMixedTypes="0" containsString="0" containsNumber="1" containsInteger="1" minValue="0" maxValue="1"/>
    </cacheField>
    <cacheField name="more abandonment due to financial constraints" numFmtId="0">
      <sharedItems containsSemiMixedTypes="0" containsString="0" containsNumber="1" containsInteger="1" minValue="0" maxValue="1"/>
    </cacheField>
    <cacheField name="more abandonment for other reasons" numFmtId="0">
      <sharedItems containsSemiMixedTypes="0" containsString="0" containsNumber="1" containsInteger="1" minValue="0" maxValue="1"/>
    </cacheField>
    <cacheField name="none3" numFmtId="0">
      <sharedItems containsSemiMixedTypes="0" containsString="0" containsNumber="1" containsInteger="1" minValue="0" maxValue="1"/>
    </cacheField>
    <cacheField name="other6" numFmtId="0">
      <sharedItems containsSemiMixedTypes="0" containsString="0" containsNumber="1" containsInteger="1" minValue="0" maxValue="1"/>
    </cacheField>
    <cacheField name="NA6" numFmtId="0">
      <sharedItems containsSemiMixedTypes="0" containsString="0" containsNumber="1" containsInteger="1" minValue="0" maxValue="1"/>
    </cacheField>
    <cacheField name="more on changes in human-frds interactions" numFmtId="0">
      <sharedItems longText="1"/>
    </cacheField>
    <cacheField name="staff for rabies surveillance redeployed" numFmtId="0">
      <sharedItems/>
    </cacheField>
    <cacheField name="more on staff for rabies surveillance redeployed" numFmtId="0">
      <sharedItems containsBlank="1"/>
    </cacheField>
    <cacheField name="lab capacity diverted/reduced" numFmtId="0">
      <sharedItems/>
    </cacheField>
    <cacheField name="more on lab capacity diverted/reduced" numFmtId="0">
      <sharedItems longText="1"/>
    </cacheField>
    <cacheField name="no staff available2" numFmtId="0">
      <sharedItems containsSemiMixedTypes="0" containsString="0" containsNumber="1" containsInteger="1" minValue="0" maxValue="1"/>
    </cacheField>
    <cacheField name="restrictions on staff movement2" numFmtId="0">
      <sharedItems containsSemiMixedTypes="0" containsString="0" containsNumber="1" containsInteger="1" minValue="0" maxValue="1"/>
    </cacheField>
    <cacheField name="no sample collection/testing kit available" numFmtId="0">
      <sharedItems containsSemiMixedTypes="0" containsString="0" containsNumber="1" containsInteger="1" minValue="0" maxValue="1"/>
    </cacheField>
    <cacheField name="no budget" numFmtId="0">
      <sharedItems containsSemiMixedTypes="0" containsString="0" containsNumber="1" containsInteger="1" minValue="0" maxValue="1"/>
    </cacheField>
    <cacheField name="difficult to adhere to covid guidelines2" numFmtId="0">
      <sharedItems containsSemiMixedTypes="0" containsString="0" containsNumber="1" containsInteger="1" minValue="0" maxValue="1"/>
    </cacheField>
    <cacheField name="investigators not welcomed in communities" numFmtId="0">
      <sharedItems containsSemiMixedTypes="0" containsString="0" containsNumber="1" containsInteger="1" minValue="0" maxValue="1"/>
    </cacheField>
    <cacheField name="other7" numFmtId="0">
      <sharedItems containsSemiMixedTypes="0" containsString="0" containsNumber="1" containsInteger="1" minValue="0" maxValue="1"/>
    </cacheField>
    <cacheField name="NA7" numFmtId="0">
      <sharedItems containsSemiMixedTypes="0" containsString="0" containsNumber="1" containsInteger="1" minValue="0" maxValue="1"/>
    </cacheField>
    <cacheField name="more on reasons for investigating/reporting disruption" numFmtId="0">
      <sharedItems longText="1"/>
    </cacheField>
    <cacheField name="2020 animal deaths" numFmtId="0">
      <sharedItems/>
    </cacheField>
    <cacheField name="more on 2020 animal deaths" numFmtId="0">
      <sharedItems containsBlank="1" longText="1"/>
    </cacheField>
    <cacheField name="2020 animal bites" numFmtId="0">
      <sharedItems/>
    </cacheField>
    <cacheField name="more on 2020 animal bites" numFmtId="0">
      <sharedItems longText="1"/>
    </cacheField>
    <cacheField name="2020 human deaths" numFmtId="0">
      <sharedItems/>
    </cacheField>
    <cacheField name="more on 2020 human deaths" numFmtId="0">
      <sharedItems longText="1"/>
    </cacheField>
    <cacheField name="people still attending clinics" numFmtId="0">
      <sharedItems containsSemiMixedTypes="0" containsString="0" containsNumber="1" containsInteger="1" minValue="0" maxValue="1"/>
    </cacheField>
    <cacheField name="people have avoided clinics due to fear of covid" numFmtId="0">
      <sharedItems containsSemiMixedTypes="0" containsString="0" containsNumber="1" containsInteger="1" minValue="0" maxValue="1"/>
    </cacheField>
    <cacheField name="people cannot afford travel" numFmtId="0">
      <sharedItems containsSemiMixedTypes="0" containsString="0" containsNumber="1" containsInteger="1" minValue="0" maxValue="1"/>
    </cacheField>
    <cacheField name="people cannot reach clinics because of reduced public transport" numFmtId="0">
      <sharedItems containsSemiMixedTypes="0" containsString="0" containsNumber="1" containsInteger="1" minValue="0" maxValue="1"/>
    </cacheField>
    <cacheField name="people have delayed going to clinics" numFmtId="0">
      <sharedItems containsSemiMixedTypes="0" containsString="0" containsNumber="1" containsInteger="1" minValue="0" maxValue="1"/>
    </cacheField>
    <cacheField name="people have interrupted pep" numFmtId="0">
      <sharedItems containsSemiMixedTypes="0" containsString="0" containsNumber="1" containsInteger="1" minValue="0" maxValue="1"/>
    </cacheField>
    <cacheField name="people have relied more on local remedies" numFmtId="0">
      <sharedItems containsSemiMixedTypes="0" containsString="0" containsNumber="1" containsInteger="1" minValue="0" maxValue="1"/>
    </cacheField>
    <cacheField name="people have called toll free numbers" numFmtId="0">
      <sharedItems containsSemiMixedTypes="0" containsString="0" containsNumber="1" containsInteger="1" minValue="0" maxValue="1"/>
    </cacheField>
    <cacheField name="wound washing has increased" numFmtId="0">
      <sharedItems containsSemiMixedTypes="0" containsString="0" containsNumber="1" containsInteger="1" minValue="0" maxValue="1"/>
    </cacheField>
    <cacheField name="other8" numFmtId="0">
      <sharedItems containsSemiMixedTypes="0" containsString="0" containsNumber="1" containsInteger="1" minValue="0" maxValue="1"/>
    </cacheField>
    <cacheField name="NA8" numFmtId="0">
      <sharedItems containsSemiMixedTypes="0" containsString="0" containsNumber="1" containsInteger="1" minValue="0" maxValue="1"/>
    </cacheField>
    <cacheField name="more on changes in health-seeking behaviour" numFmtId="0">
      <sharedItems longText="1"/>
    </cacheField>
    <cacheField name="some/many arc closed/converted" numFmtId="0">
      <sharedItems containsSemiMixedTypes="0" containsString="0" containsNumber="1" containsInteger="1" minValue="0" maxValue="1"/>
    </cacheField>
    <cacheField name="staff redeployed" numFmtId="0">
      <sharedItems containsSemiMixedTypes="0" containsString="0" containsNumber="1" containsInteger="1" minValue="0" maxValue="1"/>
    </cacheField>
    <cacheField name="staff reduced due to quarantine" numFmtId="0">
      <sharedItems containsSemiMixedTypes="0" containsString="0" containsNumber="1" containsInteger="1" minValue="0" maxValue="1"/>
    </cacheField>
    <cacheField name="staff less diligent due to stress" numFmtId="0">
      <sharedItems containsSemiMixedTypes="0" containsString="0" containsNumber="1" containsInteger="1" minValue="0" maxValue="1"/>
    </cacheField>
    <cacheField name="staff less likely to recommend pep" numFmtId="0">
      <sharedItems containsSemiMixedTypes="0" containsString="0" containsNumber="1" containsInteger="1" minValue="0" maxValue="1"/>
    </cacheField>
    <cacheField name="follow up shots delayed/cancelled" numFmtId="0">
      <sharedItems containsSemiMixedTypes="0" containsString="0" containsNumber="1" containsInteger="1" minValue="0" maxValue="1"/>
    </cacheField>
    <cacheField name="vaccines out of stock because of financial constraints" numFmtId="0">
      <sharedItems containsSemiMixedTypes="0" containsString="0" containsNumber="1" containsInteger="1" minValue="0" maxValue="1"/>
    </cacheField>
    <cacheField name="vaccines out of stock due to supply issues" numFmtId="0">
      <sharedItems containsSemiMixedTypes="0" containsString="0" containsNumber="1" containsInteger="1" minValue="0" maxValue="1"/>
    </cacheField>
    <cacheField name="vaccines available only in the private sector" numFmtId="0">
      <sharedItems containsSemiMixedTypes="0" containsString="0" containsNumber="1" containsInteger="1" minValue="0" maxValue="1"/>
    </cacheField>
    <cacheField name="consumables not available" numFmtId="0">
      <sharedItems containsSemiMixedTypes="0" containsString="0" containsNumber="1" containsInteger="1" minValue="0" maxValue="1"/>
    </cacheField>
    <cacheField name="rig not available" numFmtId="0">
      <sharedItems containsSemiMixedTypes="0" containsString="0" containsNumber="1" containsInteger="1" minValue="0" maxValue="1"/>
    </cacheField>
    <cacheField name="other9" numFmtId="0">
      <sharedItems containsSemiMixedTypes="0" containsString="0" containsNumber="1" containsInteger="1" minValue="0" maxValue="1"/>
    </cacheField>
    <cacheField name="NA9" numFmtId="0">
      <sharedItems containsSemiMixedTypes="0" containsString="0" containsNumber="1" containsInteger="1" minValue="0" maxValue="1"/>
    </cacheField>
    <cacheField name="more on changes in pep" numFmtId="0">
      <sharedItems longText="1"/>
    </cacheField>
    <cacheField name="new pep strategy" numFmtId="0">
      <sharedItems/>
    </cacheField>
    <cacheField name="urban/rural differences in health-seeking behaviour" numFmtId="0">
      <sharedItems longText="1"/>
    </cacheField>
    <cacheField name="dog bites in medical emergency guidelines" numFmtId="0">
      <sharedItems/>
    </cacheField>
    <cacheField name="more on dog bites in medical emergency guidelines" numFmtId="0">
      <sharedItems/>
    </cacheField>
    <cacheField name="impact on wrd 2020 events " numFmtId="0">
      <sharedItems/>
    </cacheField>
    <cacheField name="more on impact on wrd 2020 events " numFmtId="0">
      <sharedItems longText="1"/>
    </cacheField>
    <cacheField name="impact on awareness campaigns for children" numFmtId="0">
      <sharedItems/>
    </cacheField>
    <cacheField name="more on impact on awareness campaigns for children" numFmtId="0">
      <sharedItems longText="1"/>
    </cacheField>
    <cacheField name="attacks on dogs" numFmtId="0">
      <sharedItems containsSemiMixedTypes="0" containsString="0" containsNumber="1" containsInteger="1" minValue="0" maxValue="1"/>
    </cacheField>
    <cacheField name="attacks on other animals" numFmtId="0">
      <sharedItems containsSemiMixedTypes="0" containsString="0" containsNumber="1" containsInteger="1" minValue="0" maxValue="1"/>
    </cacheField>
    <cacheField name="attacks on humans" numFmtId="0">
      <sharedItems containsSemiMixedTypes="0" containsString="0" containsNumber="1" containsInteger="1" minValue="0" maxValue="1"/>
    </cacheField>
    <cacheField name="animal rabies cases/deaths" numFmtId="0">
      <sharedItems containsSemiMixedTypes="0" containsString="0" containsNumber="1" containsInteger="1" minValue="0" maxValue="1"/>
    </cacheField>
    <cacheField name="human exposures/deaths" numFmtId="0">
      <sharedItems containsSemiMixedTypes="0" containsString="0" containsNumber="1" containsInteger="1" minValue="0" maxValue="1"/>
    </cacheField>
    <cacheField name="human cruelty" numFmtId="0">
      <sharedItems containsSemiMixedTypes="0" containsString="0" containsNumber="1" containsInteger="1" minValue="0" maxValue="1"/>
    </cacheField>
    <cacheField name="care " numFmtId="0">
      <sharedItems containsSemiMixedTypes="0" containsString="0" containsNumber="1" containsInteger="1" minValue="0" maxValue="1"/>
    </cacheField>
    <cacheField name="none4" numFmtId="0">
      <sharedItems containsSemiMixedTypes="0" containsString="0" containsNumber="1" containsInteger="1" minValue="0" maxValue="1"/>
    </cacheField>
    <cacheField name="other10" numFmtId="0">
      <sharedItems containsSemiMixedTypes="0" containsString="0" containsNumber="1" containsInteger="1" minValue="0" maxValue="1"/>
    </cacheField>
    <cacheField name="NA10" numFmtId="0">
      <sharedItems containsSemiMixedTypes="0" containsString="0" containsNumber="1" containsInteger="1" minValue="0" maxValue="1"/>
    </cacheField>
    <cacheField name="more on changes in frds in the media" numFmtId="0">
      <sharedItems longText="1"/>
    </cacheField>
    <cacheField name="2020 national report happened" numFmtId="0">
      <sharedItems/>
    </cacheField>
    <cacheField name="more on 2020 national report happened" numFmtId="0">
      <sharedItems/>
    </cacheField>
    <cacheField name="2020 milestone happened" numFmtId="0">
      <sharedItems/>
    </cacheField>
    <cacheField name="more on 2020 milestone happened" numFmtId="0">
      <sharedItems/>
    </cacheField>
    <cacheField name="most disrupted sector" numFmtId="0">
      <sharedItems/>
    </cacheField>
    <cacheField name="more on sector most disrupted" numFmtId="0">
      <sharedItems longText="1"/>
    </cacheField>
    <cacheField name="impact on cross-border control" numFmtId="0">
      <sharedItems longText="1"/>
    </cacheField>
    <cacheField name="return to normality" numFmtId="0">
      <sharedItems containsMixedTypes="1" containsNumber="1" containsInteger="1" minValue="2020" maxValue="2024" longText="1"/>
    </cacheField>
    <cacheField name="oh approach to rabies" numFmtId="0">
      <sharedItems/>
    </cacheField>
    <cacheField name="more on oh approach to rabies" numFmtId="0">
      <sharedItems longText="1"/>
    </cacheField>
    <cacheField name="impact on discussion on rabies or oh at policy-making level" numFmtId="0">
      <sharedItems longText="1"/>
    </cacheField>
    <cacheField name="comments" numFmtId="0">
      <sharedItems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40282754629" createdVersion="6" refreshedVersion="6" minRefreshableVersion="3" recordCount="148" xr:uid="{CFC56B60-DFD2-4904-B68A-E860D21C952B}">
  <cacheSource type="worksheet">
    <worksheetSource ref="I2:I1048576" sheet="R-Zbis"/>
  </cacheSource>
  <cacheFields count="1">
    <cacheField name="Answers" numFmtId="0">
      <sharedItems containsString="0" containsBlank="1" containsNumber="1" containsInteger="1" minValue="0" maxValue="8" count="10">
        <n v="1"/>
        <n v="0"/>
        <n v="4"/>
        <n v="3"/>
        <n v="5"/>
        <n v="2"/>
        <n v="8"/>
        <n v="6"/>
        <n v="7"/>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62027314818" createdVersion="6" refreshedVersion="6" minRefreshableVersion="3" recordCount="147" xr:uid="{EC6B19F0-77A0-445D-AE4E-B133BA991D58}">
  <cacheSource type="worksheet">
    <worksheetSource ref="H2:H149" sheet="AO-AVbis"/>
  </cacheSource>
  <cacheFields count="1">
    <cacheField name="Answers" numFmtId="0">
      <sharedItems containsSemiMixedTypes="0" containsString="0" containsNumber="1" containsInteger="1" minValue="0" maxValue="3" count="4">
        <n v="1"/>
        <n v="2"/>
        <n v="0"/>
        <n v="3"/>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63137500003" createdVersion="6" refreshedVersion="6" minRefreshableVersion="3" recordCount="147" xr:uid="{94C5AD50-E99C-4D91-9221-824219E18239}">
  <cacheSource type="worksheet">
    <worksheetSource ref="H2:H149" sheet="BV-CCbis"/>
  </cacheSource>
  <cacheFields count="1">
    <cacheField name="Answers" numFmtId="0">
      <sharedItems containsSemiMixedTypes="0" containsString="0" containsNumber="1" containsInteger="1" minValue="0" maxValue="5" count="6">
        <n v="3"/>
        <n v="2"/>
        <n v="4"/>
        <n v="0"/>
        <n v="1"/>
        <n v="5"/>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64525115742" createdVersion="6" refreshedVersion="6" minRefreshableVersion="3" recordCount="148" xr:uid="{BE72249D-DC73-4AF5-8F57-E408A94AD50E}">
  <cacheSource type="worksheet">
    <worksheetSource ref="K2:K1048576" sheet="CK-CUbis"/>
  </cacheSource>
  <cacheFields count="1">
    <cacheField name="Answers" numFmtId="0">
      <sharedItems containsString="0" containsBlank="1" containsNumber="1" containsInteger="1" minValue="0" maxValue="7" count="9">
        <n v="5"/>
        <n v="1"/>
        <n v="4"/>
        <n v="2"/>
        <n v="0"/>
        <n v="3"/>
        <n v="7"/>
        <n v="6"/>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59.470686111112" createdVersion="6" refreshedVersion="6" minRefreshableVersion="3" recordCount="155" xr:uid="{E3EFCF2F-EA2E-495A-884E-A3846DC10819}">
  <cacheSource type="worksheet">
    <worksheetSource ref="M2:M1048576" sheet="CW-DIbis"/>
  </cacheSource>
  <cacheFields count="1">
    <cacheField name="Answers" numFmtId="0">
      <sharedItems containsString="0" containsBlank="1" containsNumber="1" containsInteger="1" minValue="0" maxValue="9" count="11">
        <n v="3"/>
        <n v="1"/>
        <n v="7"/>
        <n v="8"/>
        <n v="4"/>
        <n v="0"/>
        <n v="2"/>
        <n v="5"/>
        <n v="9"/>
        <n v="6"/>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N." refreshedDate="44265.735895370373" createdVersion="6" refreshedVersion="6" minRefreshableVersion="3" recordCount="88" xr:uid="{FAEF7CB9-C12D-42AA-983F-909C63450413}">
  <cacheSource type="worksheet">
    <worksheetSource ref="A3:EO1048576" sheet="clean"/>
  </cacheSource>
  <cacheFields count="145">
    <cacheField name="p.n." numFmtId="0">
      <sharedItems containsString="0" containsBlank="1" containsNumber="1" containsInteger="1" minValue="1" maxValue="87"/>
    </cacheField>
    <cacheField name="surname" numFmtId="0">
      <sharedItems containsBlank="1"/>
    </cacheField>
    <cacheField name="email" numFmtId="0">
      <sharedItems containsBlank="1"/>
    </cacheField>
    <cacheField name="country" numFmtId="0">
      <sharedItems containsBlank="1" count="62">
        <s v="India"/>
        <s v="Gabon"/>
        <s v="Tanzania"/>
        <s v="Peru"/>
        <s v="Haiti"/>
        <s v="USA "/>
        <s v="Philippines"/>
        <s v="Bhutan"/>
        <s v="Sweden"/>
        <s v="South Africa"/>
        <s v="Saudi Arabia"/>
        <s v="South Sudan"/>
        <s v="Pakistan"/>
        <s v="Israel"/>
        <s v="Uganda"/>
        <s v="Argentina"/>
        <s v="Bangladesh"/>
        <s v="Côte d'Ivoire"/>
        <s v="Mali"/>
        <s v="Kuwait"/>
        <s v="Indonesia"/>
        <s v="Nepal"/>
        <s v="Sri Lanka"/>
        <s v="Namibia"/>
        <s v="Mozambique"/>
        <s v="Kenya"/>
        <s v="Global_1"/>
        <s v="Nigeria"/>
        <s v="Global_2"/>
        <s v="Yemen"/>
        <s v="Taiwan"/>
        <s v="Thailand"/>
        <s v="Laos"/>
        <s v="Cambodia"/>
        <s v="Global_3"/>
        <s v="Afghanistan"/>
        <s v="Malawi"/>
        <s v="Guinea Bissau"/>
        <s v="Burkina Faso"/>
        <s v="Sierra Leone"/>
        <s v="Ghana"/>
        <s v="Brunei"/>
        <s v="China"/>
        <s v="Global_4"/>
        <s v="Zambia"/>
        <s v="Morocco"/>
        <s v="Canada"/>
        <s v="Libya"/>
        <s v="Brazil"/>
        <s v="Botswana "/>
        <s v="Eswatini"/>
        <s v="Singapore"/>
        <m/>
        <s v="Burundi" u="1"/>
        <s v="Bangladesh " u="1"/>
        <s v="adsad" u="1"/>
        <s v="global" u="1"/>
        <s v="India " u="1"/>
        <s v="Swaziland" u="1"/>
        <s v="?" u="1"/>
        <s v="Bhutan " u="1"/>
        <s v="India (???)" u="1"/>
      </sharedItems>
    </cacheField>
    <cacheField name="work sector" numFmtId="0">
      <sharedItems containsBlank="1"/>
    </cacheField>
    <cacheField name="more on work sector" numFmtId="0">
      <sharedItems containsBlank="1" count="56">
        <s v="NA"/>
        <s v="From the Public health perspective. Doing research on rabies across southern and northern Tanzania. "/>
        <s v="Zoonoses research, human rabies, and rabies vaccines"/>
        <s v="There has been an increase of illegal imported dogs due to less costum control and an increased demand for dogs from the Swedish population. "/>
        <s v="Secretary National Rabies advisory group SA"/>
        <s v="Human Rabies vaccine manufacturing."/>
        <s v="VSF Suisse"/>
        <s v="Medical Superintendent in Tertiary care Teaching Hospital"/>
        <s v="Veterinary Services"/>
        <s v="Animal Health and Disease surveillance"/>
        <s v="Profesor - Cátedra de Salud Pública - Facultad de Ciencias Veterinarias - UBA"/>
        <s v="Director General of Health and Services"/>
        <s v="Publishing"/>
        <s v="We work with Côte d'Ivoire and Mali in the framework of an EDCTP funded project"/>
        <s v="Leading young expert in the field of rabies in Pakistan. Supervising One Health student and community groups to oversee awareness and prevention measures regarding rabies. "/>
        <s v="Professor &amp; Head, Division of Veterinary Public Health, Faculty of Vety. Sciences &amp; A. H.."/>
        <s v="Public Authority of Agriculture Affairs and Fish Resources"/>
        <s v="Mass Dog Vaccination Expert, Zoonotic Disease Control Program, CDC, DGHS,Bangladesh."/>
        <s v="Monitoring impact of Covid-19 in logistics, incidence and access to PEP service."/>
        <s v="Veterinary researcher"/>
        <s v="I head the Vaccines &amp; Biologics BU at Cadila Healthcare Ltd., India"/>
        <s v="We cooperate with the Namibians in their rabies control programme."/>
        <s v="Non state actor, activity vaccines, biotherapeutics, cell and gene"/>
        <s v="Pharmaceutical - Animal Health"/>
        <s v="Federal Ministry of Agriculture and Rural Development"/>
        <s v="Postgraduate Student"/>
        <s v="NGO mainly public health work"/>
        <s v="Government Laboratory"/>
        <s v="head of technical committee of zoonotic diseases"/>
        <s v="World Animal Protection"/>
        <s v="WHO"/>
        <s v="SAARC Agriculture Centre"/>
        <s v="Consultant in training governments and NGO's on rabies elimination. Promote animal welfare and bite prevention education"/>
        <s v="Dogs Trust"/>
        <s v="Ministry of Agriculture and Forestry- Livestock and Veterinary Services Division"/>
        <s v="CDC"/>
        <s v="UNICEF Supply Division"/>
        <s v="National rabies control program"/>
        <s v="head of the Centre of Expertise for Rabies at the Canadian Food Inspection Agency "/>
        <s v="I also work partly in the charity I founded  i.e. War Against Rabies Foundation (WARF)"/>
        <s v="FAO. National Technical Advisor, One Health Training and Outreach supporting AMR and rabies activities to respective government counterparts.  "/>
        <s v="National center for disease control"/>
        <s v="official Veterinary Laboratory "/>
        <s v="private clinic"/>
        <s v="China Animal Disease Control Center"/>
        <s v="Veterinary Public Health and Animal Welfare at the Ministry level"/>
        <m/>
        <s v="Animal health inspection division of national policy making/government." u="1"/>
        <s v="Animal disease control center of Changhua county" u="1"/>
        <s v="Technical advisor to human rabies program" u="1"/>
        <s v="dada" u="1"/>
        <s v="Animal Protection and Health Inspection Office" u="1"/>
        <s v="Pingtung County Animal Disease Control Center" u="1"/>
        <s v="Keelung City Animal Protection and Health Inspection Office" u="1"/>
        <s v="Head of regional livestock development centre in the country" u="1"/>
        <s v="Field veterinarian in regional offices (RLDC, Tsimasham) under Department of Livestock, Ministry of Agriculture and Forest" u="1"/>
      </sharedItems>
    </cacheField>
    <cacheField name="covid impact" numFmtId="0">
      <sharedItems containsBlank="1" containsMixedTypes="1" containsNumber="1" containsInteger="1" minValue="1" maxValue="10" count="12">
        <n v="8"/>
        <n v="6"/>
        <n v="5"/>
        <n v="10"/>
        <n v="2"/>
        <n v="9"/>
        <n v="3"/>
        <s v="NA"/>
        <n v="4"/>
        <n v="7"/>
        <m/>
        <n v="1" u="1"/>
      </sharedItems>
    </cacheField>
    <cacheField name="rabies budget reduced/diverted" numFmtId="0">
      <sharedItems containsBlank="1" count="4">
        <s v="No"/>
        <s v="Yes"/>
        <s v="NA"/>
        <m/>
      </sharedItems>
    </cacheField>
    <cacheField name="more on rabies budget reduced/diverted" numFmtId="0">
      <sharedItems containsBlank="1" count="51" longText="1">
        <s v="There were reserves for Rabies biologicals."/>
        <s v="NA"/>
        <s v="Frequent shortages of PEP for bite victims in most health facilities across the study sites are being reported and this could be related to the outbreak of COVID. There is also scarcity of dog rabies vaccines from the private suppliers and the ministry has not been to order some vaccines for the areas with frequent outbreaks of cases. The private vendors claim that ordering vaccines from abroad is taking too much time unlike the past, and this is due to covid...while the government is apart from that reason, they have not put in any effort since the outbreak of COVID 19 to purchase dog vaccines, allocating financial resources to other priorities"/>
        <s v="COVID-19 activities were prioritized and financial resources assigned to rabies could not be executed"/>
        <s v="Funding for dog vaccination was re-directed to assist with COVID response"/>
        <s v="Because the planned activities were not able to be conducted due to lockdowns and movement restrictions. Resources allocated is reduced. No major essential supports or funding to field offices from international partners or donors. The rabies elimination target is affected and field activities (prevention and control) are not regular nor implemented timely. As no public gathering and lockdown, containment for rabies control not given priority and so budget reduced drastically. Regular movement of samples could not be done as usual. COVID-19 was taken as absolute approach by the government while others as less priority. The annual fund had to be reduced by almost 45-50%.  "/>
        <s v="All energies and funds have been focused on Covid vaccine manufacturing"/>
        <s v="Donor perceptions have shifted from rabies control initiatives"/>
        <s v="No funds have been assigned to Rabies control except for provision of vaccine by government. Financial resources for vaccinations are provided by private sector or civil society."/>
        <s v="Regular activities interrupted with same financial resources "/>
        <s v="Zero difference "/>
        <s v="The GAVI Rabies Vaccine Investment strategy has been stopped until the end of Covid-19 pandemic"/>
        <s v="Financial resources have already been reduced as shortage of anti rabies vaccine and little or no access to vaccine make situation more difficult."/>
        <s v="Not only at national level but global level"/>
        <s v="Rabies control activities are mainly funded by international organisations/institutions, control activities haven't been affected by the pandemic at least for now"/>
        <s v="Most budget diverted to Covid related supplies"/>
        <s v="Money not spent for rabies control was shifted to Covid-19 response"/>
        <s v="The funding is very limited for animal vaccine acquisition."/>
        <s v="Funding for disease control activities diverted to COVID response"/>
        <s v="The focus has been on preventative and control measures such as sanitation, masking, social distancing, isolation, quarantine, and etc. All that costed government money which needed to come/diverted from somewhere. The global pandemic has other effects on society such as other disease outbreaks both public and animals, job loss that led to poverty at household level, social issues, etc."/>
        <s v="We have seen a number of rabies control programs either stopped entirely or reduced in scale. There has been less money available for the purchase of vaccines and many countries have moved their focus away from rabies. Momentum that was gaining has been lost."/>
        <s v="Rabies has been neglected in my country for some time now. I am not sure there are financial resources made available for Rabies control and prevention in the first place."/>
        <s v="Rabies have been greatly reduced"/>
        <s v="Human resources diverted as well, neglecting further rabies prevention and control"/>
        <s v="The main program are still same  "/>
        <s v="Due to the critical situation in Yemen since 2015, the financial resources for rabies control have been reduced since the 2015"/>
        <s v="As rabies prevention and control in Thailand is under determination of Her Royal Higness Chulabhorn Mahidol"/>
        <s v="In most of the counties in Kenya that had ongoing programs the monies for delivery of the said program in the One Health Circle got reduced so as to shore the Covid  prevention process"/>
        <s v="Please provide financial support for rabies control Cambodia"/>
        <s v="Diverted"/>
        <s v="Our own overall income has reduced so restricting our ability to fund projects.  Overseas partners have reported locally available finance for rabies being reduced."/>
        <s v="budget mobilization is delayed and most of the budget has undergone changes due to COvid-19"/>
        <s v="Resources for the procurement of rabies vaccines and the launch of pet rabies vaccination campaigns have been injected into the fight against COVID "/>
        <s v="Livestock consultants lost their contracts. Funds for rabies control was diverted to COVID-19 support"/>
        <s v="A number of countries reduced the quantity they procured during 2020 compared to 2019 and their forecast for 2020 and beyond. "/>
        <s v="Reduced budget allocation "/>
        <s v="As an employee of the federal government, I am not privy to information for each province and territory, so my answer is not definitive.  However, to my knowledge, the federal and provincial/territorial programs for rabies control and prevention have not changed during the pandemic.  "/>
        <s v="Not sure. Rabies control was not of very high priority so I doubt any divergence of resources."/>
        <s v="The activities that were funded for Rabies programme cannot be accomplished (due to the lockdown) so the budget has been allocated elsewhere (i.e.for more urgent use on COVID-19). Furthermore, the cabinet came out with the policy regarding garbage tax exemption which means the Local Authorities gain less funding that might be used in Rabies Programme (i.e. vaccination)."/>
        <s v="In 2015 there was a committee for rabies control strategies between National center for disease control, National center of animal health, and Libya environmental general authority. and it was disrupted due to no financial supports   "/>
        <s v="no adequate allocation of resources to animal health services"/>
        <s v="Resources are being pooled from different areas for covid19 control so it puts a strain on surveillance and control of rabies especially on the human health side "/>
        <s v="Had sponsorship for rabies education, that has not be available due to COVID-19 pandemic"/>
        <s v="Actually there is nominal budget for rabies control in Animal health sector and the quarter of the budget in public health sector for the rabies prophylaxis has been diverted. "/>
        <m/>
        <s v="Resources allocated is reduced. No major essential supports or funding to field offices from international partners or donors. The rabies elimination target is affected and field activities (prevention and control) are not regular nor implemented timely. " u="1"/>
        <s v="The annual fund had to be reduced by almost 45-50%" u="1"/>
        <s v="Financial resources from central government have been reduced more than 50%" u="1"/>
        <s v="reduced 3%" u="1"/>
        <s v="As no public gathering and lockdown, containment for rabies control not given priority and so budget reduced drastically. Regular movement of samples could not be done as usual. COVID-19 was taken as absolute approach by the government while others as less priority. " u="1"/>
        <s v="Because the planned activities were not able to be conducted due to lockdowns and movement restrictions" u="1"/>
      </sharedItems>
    </cacheField>
    <cacheField name="yes as planned" numFmtId="0">
      <sharedItems containsString="0" containsBlank="1" containsNumber="1" containsInteger="1" minValue="0" maxValue="1"/>
    </cacheField>
    <cacheField name="yes but delayed/took longer" numFmtId="0">
      <sharedItems containsString="0" containsBlank="1" containsNumber="1" containsInteger="1" minValue="0" maxValue="1"/>
    </cacheField>
    <cacheField name="yes but below target" numFmtId="0">
      <sharedItems containsString="0" containsBlank="1" containsNumber="1" containsInteger="1" minValue="0" maxValue="1"/>
    </cacheField>
    <cacheField name="no interrupted early" numFmtId="0">
      <sharedItems containsString="0" containsBlank="1" containsNumber="1" containsInteger="1" minValue="0" maxValue="1"/>
    </cacheField>
    <cacheField name="no not started" numFmtId="0">
      <sharedItems containsString="0" containsBlank="1" containsNumber="1" containsInteger="1" minValue="0" maxValue="1"/>
    </cacheField>
    <cacheField name="other1" numFmtId="0">
      <sharedItems containsString="0" containsBlank="1" containsNumber="1" containsInteger="1" minValue="0" maxValue="1"/>
    </cacheField>
    <cacheField name="NA1" numFmtId="0">
      <sharedItems containsString="0" containsBlank="1" containsNumber="1" containsInteger="1" minValue="0" maxValue="1"/>
    </cacheField>
    <cacheField name="more on 2020 mdv happened" numFmtId="0">
      <sharedItems containsBlank="1" count="50" longText="1">
        <s v="There are limited plans for mdv"/>
        <s v="Planning of mdv on stand-by following the November 2020 workshop"/>
        <s v="Training the vaccinators and rolling out mdv delayed for about 6 months. In some areas where the local government had planned to conduct mdv did not happen at all up to now"/>
        <s v="mdv were delayed due to quarantine and then reduced in size"/>
        <s v="The 2020 mdv was cancelled as a result of COVID19 and lack of funds. "/>
        <s v="US does not conduct mdv at a national level"/>
        <s v="NA"/>
        <s v="With support from dpm program unit, the region office could achieve mdv in one rabies endemic area only. rabies is endemic in southern region that shares porous border with Indian states, hence due to COVID-19 movement restrictions or other protocols, rabies prevention and control are not feasible. But with similar supports, the region office implemented the sustainable dpm and mdv successfully in two interior districts with minimum coverage of 94% and it is the successful model achieved during pandemic times, esp. mdv cum abc and promotion of stray dog adoption. Progress was almost reduced by 50% compared to previous years. "/>
        <s v="mdv hold due to lockdown"/>
        <s v="Our government is ill prepared and their focus has been on culling, while we as humane group of Rabies Free Pakistan are trying to pursue our goals with mdv and abc"/>
        <s v="No planned campaign of mdv in Israel. owned dogs are required by law to be vaccinated annually against rabies. stray dogs are caught and adopted/euthanized. "/>
        <s v="Veterinaires Sans Frontieres Germany planned and implemented a rabies and control activity in partnership with Ministry of Animal Industry, Uganda Veterinary Association, community based organisations and local governments."/>
        <s v="mdv campaigns were in 5 districts including 2 city corporations due to corona crisis"/>
        <s v="Concentrate on the secure implementation of PEP strategies"/>
        <s v="rabies free Karachi project is being on the run which has also been affected by several social risk factors including COVID-19."/>
        <s v="People were concerned about safety for themselves"/>
        <s v="Prophylactic vaccinations are regularly carried out by Private Veterinary Clinic."/>
        <s v="We have taken plan to do mdv in many areas of Bangladesh but due to Covid-19 we could not execute all the plan. we waited and cut some areas from the plan."/>
        <s v="field activities were suspended in Tanzania from Apr - Aug 2020"/>
        <s v="Lockdown and staffs were repurposed and logistic issue."/>
        <s v="campaigns delayed for 6 months in 2020"/>
        <s v="Funding is often predictable, so the COVID 19 pandemic led to complete lack of funding"/>
        <s v="Due to limited allocated resources, fear for COVID-19 both from some staffs and some dog owners not willing to go to the vaccination point."/>
        <s v="Although campaigns have occured, they have appeared to be smaller in scale"/>
        <s v="Just a couple of states had vaccination campaigns"/>
        <s v="Excellently carried out"/>
        <s v="vaccination week carried out in October , next along with ABC camp being done after lockdown i.e early 2021"/>
        <s v=" We don't have any financial resources for rabies control or prevention due to the war in Yemen"/>
        <s v="Reduced number of activities "/>
        <s v="Because of social distancing policy that we could not perform mass vaccination (Contact restriction)"/>
        <s v="Some of the vaccination drives run at low scale in 2020 and others pushed forward have started to take place now in 2021 "/>
        <s v="In 2020, General Directorate of Animal Health and Production and Mission Rabies (NGO) have planned  mass dog vaccination campaign in Phnom Penh city (Cambodia capital) but it was not conducted due to COVID-19."/>
        <s v="Only ran 2 campaigns and assisted with one which was at a reduced capacity "/>
        <s v="Where campaigns were planned for later in 2020 they mostly took place but in a more resource heavy manner.  Those planned for earlier in the year were often postponed due to lockdowns."/>
        <s v="many constraints linked to the isolation of Abidjan and mass mobilization"/>
        <s v="Procured vaccines by Government and FAO did not arrive even at time of report"/>
        <s v="Challenge is more on the gathering of personnels to handle and support mass dog vaccination campaign also local issues in terms of handling dogs / support from upper management"/>
        <s v="No plans by govt "/>
        <s v="Government produces rabies vaccine but cannot do so due to budget constraints "/>
        <s v="MDV is being undertaken by individual dept, state level stakeholders (private &amp;public) ,local governing bodies at the state and below level.  concrete information is not available. however, all activities were stopped during lock down."/>
        <s v="The Canadian federal government does not conduct mass vaccination campaigns.  Some of the veterinary colleges and provincial governments do provide vaccination clinics in underserviced areas (e.g., northern Canada).  These may have been impacted this year by travel restrictions, but I am not sure."/>
        <s v="Yes, I believe we had more States do Rabies mass dog vacc more than previous years. I believe the Covid-19 lockdown resulted in many looking for a reason to do something meaningful. Also vets seem to make their profession relevant so WRD2020 was the opportunity they maximized."/>
        <s v="CDC DGHS has taken plan to conduct MDV in many areas of Bangladesh but due to Covid-19 they are facing challenges to execute all the plans. They may have to cut some areas from the plan."/>
        <s v="no planned program due to instability situation in Libya and no financial supports"/>
        <s v="The ABC and ARV camps organized by the government has taken place on time."/>
        <s v="Some NGOs may be doing. Those organizations are doing in their own interest and don't come for any clearance from the government. Those are pieces of works and have to be consolidated and targeted to achieve the herd immunity in the specific areas. "/>
        <s v="We have no plans for mass dog vaccination as Singapore is rabies free. However, we do targeted vaccination of dogs at coastal fish farms. These were postponed due to the pandemic."/>
        <m/>
        <s v="Progress was almost reduced by 50% compared to previous years" u="1"/>
        <s v="With support from dpm program unit, the region office could achieve mdv in one rabies endemic area only. rabies is endemic in southern region that shares porous border with Indian states, hence due to COVID-19 movement restrictions or other protocols, rabies prevention and control are not feasible. But with similar supports, the region office implemented the sustainable dpm and mdv successfully in two interior districts with minimum coverage of 94% and it is the successful model achieved during pandemic times, esp. mdv cum abc and promotion of stray dog adoption. " u="1"/>
      </sharedItems>
    </cacheField>
    <cacheField name="no staff available" numFmtId="0">
      <sharedItems containsString="0" containsBlank="1" containsNumber="1" containsInteger="1" minValue="0" maxValue="1"/>
    </cacheField>
    <cacheField name="restrictions on staff movement" numFmtId="0">
      <sharedItems containsString="0" containsBlank="1" containsNumber="1" containsInteger="1" minValue="0" maxValue="1"/>
    </cacheField>
    <cacheField name="no vaccines available" numFmtId="0">
      <sharedItems containsString="0" containsBlank="1" containsNumber="1" containsInteger="1" minValue="0" maxValue="1"/>
    </cacheField>
    <cacheField name="no consumables available" numFmtId="0">
      <sharedItems containsString="0" containsBlank="1" containsNumber="1" containsInteger="1" minValue="0" maxValue="1"/>
    </cacheField>
    <cacheField name="difficult to adhere to covid guidelines" numFmtId="0">
      <sharedItems containsString="0" containsBlank="1" containsNumber="1" containsInteger="1" minValue="0" maxValue="1"/>
    </cacheField>
    <cacheField name="people afraid of leaving home/gathering" numFmtId="0">
      <sharedItems containsString="0" containsBlank="1" containsNumber="1" containsInteger="1" minValue="0" maxValue="1"/>
    </cacheField>
    <cacheField name="increased cost of organizing" numFmtId="0">
      <sharedItems containsString="0" containsBlank="1" containsNumber="1" containsInteger="1" minValue="0" maxValue="1"/>
    </cacheField>
    <cacheField name="other2" numFmtId="0">
      <sharedItems containsString="0" containsBlank="1" containsNumber="1" containsInteger="1" minValue="0" maxValue="1"/>
    </cacheField>
    <cacheField name="NA2" numFmtId="0">
      <sharedItems containsString="0" containsBlank="1" containsNumber="1" containsInteger="1" minValue="0" maxValue="1"/>
    </cacheField>
    <cacheField name="more on reasons for mdv disruption" numFmtId="0">
      <sharedItems containsBlank="1" count="35" longText="1">
        <s v="Even limited campaigns were affected."/>
        <s v="NA"/>
        <s v="Funds were redirected, and no new funding was identified. "/>
        <s v="None"/>
        <s v="Stringent Government protocols. Further reasons: 1. Lack of advocacy on potential zoonotic disease outbreaks like rabies, HPAI etc..2. Not able to implement rapid response action to any notifiable animal disease reported timely 3. Animal health is neglected/sidelined 4. lack of One health platform 5. No supports or funding from international UN organization (FAO, WHO, OIE) to prioritize the zoonotic diseases prevention and control 6. No supplementary budgets 7. Diverted to COVID-19 pandemic response 8. lack of advocacy or information on priority zoonotic disease importance to policy makers. rabies endemic zone vaccinations under COVID-19 lock down and so have to be under quarantine before coming out of the zone to safer zones. Priority budget to COVID-19 and limited budget for rabies. Vaccines and consumables/supplies were greatly affected due to national lockdowns and movement restrictions."/>
        <s v="No dog vaccination ongoing or planned "/>
        <s v="COVID-19 guidelines and protocol have disrupted Rabies vaccination."/>
        <s v="Several of our staff developed Covid 19. City lock downs hindered our progress  "/>
        <s v="To ensure social distance as per as govt. policy."/>
        <s v="Very difficult to get involved further in absence of SOPs."/>
        <s v="Fear of animal being affected"/>
        <s v="Pandemic restricted movement severely"/>
        <s v="Diversion of non covid activities to covid activities"/>
        <s v="There was a delay on the vaccine shipment into the country due to travel restriction."/>
        <s v="From what we have seen, a key has been diversion of funds from rabies."/>
        <s v="vaccine transport to subnational storage sites also much reduced"/>
        <s v="fulfillment of logistic were main issues "/>
        <s v="Most of the veterinary personnel Government, private, organisational were moved to work in Covid teams as Rabies like Covid fell in the Zoonotic Disease sector of National One Health Offices"/>
        <s v="Some of staff were allocated to support COVID activity"/>
        <s v="Unavailable financial support"/>
        <s v="reduced staff available. Reasons varied depending on location."/>
        <s v="Arrival of vaccines restricted due to closure of Air and Sea Ports. "/>
        <s v="Lack of personnel / support and issues in handling dogs. National priorities are now more concentrated towards COVID-19 management. Although Rabies National plan is still being carried out."/>
        <s v="No rabies vaccine production "/>
        <s v="I feel Covid-19 had a positive impact on WRD2020 Vaccination and program."/>
        <s v="Budget constraint"/>
        <s v="organizing comping  difficulty "/>
        <s v="There is no policy and resource commitment from the Government.  Multi-sectoral approach is required. Rabies is regarded as neglected disease in Nepal too. The theme &quot;zero by 30&quot; is not compulsory international obligation, so especially public health sector which may not have the main resource i.e. financial constraint may not be eager to invest on Rabies."/>
        <s v="Targeted annual vaccination of dogs at coastal farms was not carried out. As vaccination of dogs was carried out annually in previous years and there was evidence of good serological response, it was decided to postpone the vaccination activity in light of the need to minimise group activities."/>
        <m/>
        <s v="Government proposes to reduce cluster activities" u="1"/>
        <s v="Vaccines and consumables/supplies were greatly affected due to national lockdowns and movement restrictions" u="1"/>
        <s v="rabies endemic zone vaccinations under COVID-19 lock down and so have to be under quarantine before coming out of the zone to safer zones. Priority budget to COVID-19 and limited budget for rabies" u="1"/>
        <s v="Stringent Government protocols. Further reasons: 1. Lack of advocacy on potential zoonotic disease outbreaks like rabies, HPAI etc..2. Not able to implement rapid response action to any notifiable animal disease reported timely 3. Animal health is neglected/sidelined 4. lack of One health platform 5. No supports or funding from international UN organization (FAO, WHO, OIE) to prioritize the zoonotic diseases prevention and control 6. No supplementary budgets 7. Diverted to COVID-19 pandemic response 8. lack of advocacy or information on priority zoonotic disease importance to policy makers " u="1"/>
        <s v="Was not interrupted, but did not take place." u="1"/>
      </sharedItems>
    </cacheField>
    <cacheField name="central static point" numFmtId="0">
      <sharedItems containsString="0" containsBlank="1" containsNumber="1" containsInteger="1" minValue="0" maxValue="1"/>
    </cacheField>
    <cacheField name="mobile point" numFmtId="0">
      <sharedItems containsString="0" containsBlank="1" containsNumber="1" containsInteger="1" minValue="0" maxValue="1"/>
    </cacheField>
    <cacheField name="catch vaccinate release" numFmtId="0">
      <sharedItems containsString="0" containsBlank="1" containsNumber="1" containsInteger="1" minValue="0" maxValue="1"/>
    </cacheField>
    <cacheField name="door to door" numFmtId="0">
      <sharedItems containsString="0" containsBlank="1" containsNumber="1" containsInteger="1" minValue="0" maxValue="1"/>
    </cacheField>
    <cacheField name="oral" numFmtId="0">
      <sharedItems containsString="0" containsBlank="1" containsNumber="1" containsInteger="1" minValue="0" maxValue="0"/>
    </cacheField>
    <cacheField name="other3" numFmtId="0">
      <sharedItems containsString="0" containsBlank="1" containsNumber="1" containsInteger="1" minValue="0" maxValue="1"/>
    </cacheField>
    <cacheField name="NA3" numFmtId="0">
      <sharedItems containsString="0" containsBlank="1" containsNumber="1" containsInteger="1" minValue="0" maxValue="1"/>
    </cacheField>
    <cacheField name="more on mdv method" numFmtId="0">
      <sharedItems containsBlank="1" count="20" longText="1">
        <s v="NA"/>
        <s v="Some local veterinary offices offered vaccination service in their office only. Vaccination strategy depends on local government. Some localities such as universities have catch, vaccinate and release program."/>
        <s v="1. Early morning dog catching and vaccination : no disturbances and easy to catch the dogs esp. in towns/urban areas/satellite towns. 2. Point vaccination- to bring community/pet dogs to strategic point for vaccination to avoid gathering 3. Followed Zoom in vaccination during rabies outbreak times- vaccination from furthest place towards inside 4. We used mdv mobile application to assign vaccination areas and survey using catch-vaccinate-mark-release. Mark to identify the vaccinated dogs and avoid double vaccination esp. in towns/urban areas where multiple visits are coordinated. using APPS online system which generated auto maps and coverage on daily and overall report. "/>
        <s v="Static points due mainly to security risks and hijackings (Normally mobile clinics used)"/>
        <s v="Prophylactic vaccinations are regularly carried out by Private Veterinary Clinic."/>
        <s v="Mostly performed by private vets and when bites occur (after the quarantine)"/>
        <s v="Varied depending on country and organiser"/>
        <s v="NGOs used aforementioned technique while Government organization organized in their respective office premises"/>
        <s v="Central static point in each village around Pingtung county in Taiwan"/>
        <s v="This was mostly due to geographical and household zonings"/>
        <s v="Varied depending on location.  Did have to adapt from usual method in some places due to covid rules in place."/>
        <s v="Because of fear of gathering a door to Door method was adopted"/>
        <s v="Vaccinations via injection in local animal charities and dissemination of vaccines to private vet clinics to assist vaccination their clients' pets"/>
        <s v="Lack of supply chain management for Rabies vaccine"/>
        <s v="In addition to that the marking method will be used viz. collaring or color."/>
        <m/>
        <s v="all the above methods have been used depending upon the governing body and their policy" u="1"/>
        <s v="1. Early morning dog catching and vaccination : no disturbances and easy to catch the dogs esp. in towns/urban areas/satellite towns. 2. Point vaccination- to bring community/pet dogs to strategic point for vaccination to avoid gathering 3. Followed Zoom in vaccination during rabies outbreak times- vaccination from furthest place towards inside 4. We used mdv mobile application to assign vaccination areas and survey using catch-vaccinate-mark-release. Mark to identify the vaccinated dogs and avoid double vaccination esp. in towns/urban areas where multiple visits are coordinated. " u="1"/>
        <s v="Only catch-vaccinate-release method is used in Bhutan" u="1"/>
        <s v="using APPS online system which generated auto maps and coverage on daily and overall report " u="1"/>
      </sharedItems>
    </cacheField>
    <cacheField name="changes in implementation/participation in mdv" numFmtId="0">
      <sharedItems containsBlank="1" count="54" longText="1">
        <s v="None"/>
        <s v="NA"/>
        <s v="Turn on op of dog owners to the central points is very low, and as a result, the vaccination teams have decided to opt for door to door strategy to complement central points"/>
        <s v="less available health personnel"/>
        <s v="reduced veterinary visits, and changes in how veterinary practices can operate"/>
        <s v="For central static vaccination, limited venues can be used to adhere to social distancing requirements. "/>
        <s v="Able to follow protocols like distancing, no social gathering or crowding, challenges due to unclear information to frontline workers esp. stopping the team in field at strategic points by officials, no uniform information flow in field, no advocacy programmes. Less people participation and COVID-19 protocol implementation difficulties. Reduced participation from the community. "/>
        <s v="lockdown/Mainly restrictions on gathering of people/ Isolation of staff due to contact/ fear"/>
        <s v="only  emergency services was allowed."/>
        <s v="Less man power and Mobility restricted"/>
        <s v="Restricted the gatherings as people were afraid to gather. This increased costs of organising as we had to provide masks and hand washing soap to participants"/>
        <s v="Yes, certainly people were seen less frequently on the roads, but even then children interfered the movement."/>
        <s v="Difficult in absence of COVID-19 SOPs"/>
        <s v="Reduce traffic, follow covid guideline, use PPEs for all the team members"/>
        <s v="Queues had to be managed, to ensure 2m social distance; vaccinators had to wear PEP."/>
        <s v="More challenges than opportunity"/>
        <s v="Priority for the population struggling for their living"/>
        <s v="community participation in the campaign remained more less the same because the effect of the pandemic in terms of mortality was low hence people were not afraid to continue with their routine activities"/>
        <s v="Diversion of resources"/>
        <s v="Number of dog owners participating reduced, moral of staffs went down due to fear of pandemic."/>
        <s v="Reduced traffic"/>
        <s v="restriction for children to go out... they are the most common participants who'd bring dogs to the vaccination post"/>
        <s v="vaccination program was less prioritized during lock down period"/>
        <s v="Central static point will not be applicable due to the pandemic so we will need another method to reduce the transmission of COVID-19 which also will increase the cost of vaccination "/>
        <s v="Decrease in attendance of activities. reduced pedestrians. Reduced traffic,reduced public willingness to go out. (1) People afraid of leaving home/gathering. (2) It is more difficult to obtain a location for mobile injection points. People afraid of leaving home to bring their dogs out to vaccinate"/>
        <s v="Some authotity strict to the vaccination plan but some need to focus more on COVID 19 control"/>
        <s v="Amazingly people brought out their dogs, Covid may be bad but rabies is far much scarier"/>
        <s v="Quarantine of Abidjan city and gatherings of more than 50 people were prohibited "/>
        <s v="Reduce people gathering or keep distancing"/>
        <s v="Reduce prevalent rate"/>
        <s v="Static drive through clinic, no dog left the vehicle and then on mobile campaign less people gatherings on side of the road"/>
        <s v="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
        <s v="there was no stopping people's movement"/>
        <s v="pandemic reduce traffic, pedestrians and people mobilisation"/>
        <s v="Limited  number of dogs were vaccinated and the coverage area was below average"/>
        <s v="Normally being neglected area it is not much focused by local bodies. A vertical program should be designed with specific objectives to end rabies otherwise no attention will be given to this area. "/>
        <s v="General population would have difficulty in traveling due to restrictions"/>
        <s v="I was informed that many dog owners took advantage of the vaccination to get out of their houses during the lockdown.."/>
        <s v="Reduced traffic, followed government Covid-19 protocol"/>
        <s v="reduced in the number of dog owners that came out"/>
        <s v="we had good results with no major impacts"/>
        <s v="Yes, but to a limited amount "/>
        <s v="Education especially Children education durbar etc could not be organised due to pandemic"/>
        <s v="The social mobilization is an integral part of the successful vaccination campaign. So, in the peak community transmission period, we can't conduct. Once the epidemic curve tapers, maintaining the social distancing, and with the devoted social workers it will be much more easier to conduct the campaign in terms of reaching and catching the community dogs."/>
        <m/>
        <s v="Less people participation and COVID-19 protocol implementation difficulties" u="1"/>
        <s v="Decrease in attendance of activities." u="1"/>
        <s v="Reduced traffic,reduced public willingness to go out" u="1"/>
        <s v="(1) People afraid of leaving home/gathering. (2) It is more difficult to obtain a location for mobile injection points." u="1"/>
        <s v="People afraid of leaving home to bring their dogs out to vaccinate" u="1"/>
        <s v="Reduced pedestrians." u="1"/>
        <s v="reduced pedestrians" u="1"/>
        <s v="Reduced participation from the community" u="1"/>
        <s v="Able to follow protocols like distancing, no social gathering or crowding, challenges due to unclear information to frontline workers esp. stopping the team in field at strategic points by officials, no uniform information flow in field, no advocacy programmes, " u="1"/>
      </sharedItems>
    </cacheField>
    <cacheField name="new strategy for mdv" numFmtId="0">
      <sharedItems containsBlank="1" count="46" longText="1">
        <s v="None"/>
        <s v="NA"/>
        <s v="In each village, one vaccinator has been trained and equipped with vaccines and storage devices so that he/she vaccines any new puppy or dog brought or or that has not been vaccinated rather than having a central point station. This vaccinator is informed by village members or dog owners and he visits them for vaccination."/>
        <s v="PPE wearing, and some places isolation cabins were used"/>
        <s v="curb-side vaccination"/>
        <s v="During the lockdown, vaccination was only provided in the local veterinary office. There was a cut-off number of number of dogs to be vaccinated per day in central point vaccination to ensure social distancing (50 dogs per day/station)"/>
        <s v="Interrupted mdv were followed compared to at-stretch programs. Intensive inter organizational collaboration meetings carried out before beginning mdv. Our regional office have developed COVID-19 protocols/guidelines for dpm and mdv like setting different implementation modalities, ambulatory services, COVID-19 dos and dont's, emergency contact number, COVID-19 focal person in team, security officials with team to assure COVID-19 protocols/guidelines, mobile application to trace visitors, dog catching modalities, transportation of dogs during sterilization campaign, catching of dogs by communities and handing to officials. Use ministry of health special task force as a witness to adhere to COVID-19 protocol so that if any COVID-19 cases or outbreak occurred it is not due to Rabies vaccination; fully involve the district or local Incidence Commander on board so that there is a clear understanding on COVID-19 implementation and also the progress on vaccination against Rabies ensured effectively; always start mdv by morning latest by 5 to 6 am when the world is sleeping and dogs are awake; use biscuits using the trained dog catchers or the welfare officers. "/>
        <s v="drive through vaccinations (Limited more to affluent areas) more involvement with NGOs assisting"/>
        <s v="We obtained special permission from city government or move our vans"/>
        <s v="Train community animal Health workers to undertake the vaccination close to the communities"/>
        <s v="Due to lock down working hours reduced, number of vaccinated dogs and cats limited. "/>
        <s v="Mass Awareness/Communication with Field level stake holder, Personal protection/Hygiene for all the team members. "/>
        <s v="We are implementing a community led delivery strategy, in which vaccines are stored locally and managed by local vaccinators. In this way, teams of vaccinators are not required to drive from village to village each week, possibly transmitting COVID-19 as they go."/>
        <s v="Double distancing human-human, animal-human "/>
        <s v="Distancing of people coming to the central point clinic, rabies vaccinators wearing protective gears and using sanitizers"/>
        <s v="Implemented targeted vaccination campaign focusing on areas previously not vaccinated and with laboratory confirmed cases."/>
        <s v="Use of face mask"/>
        <s v="for one region with 4 provinces, the provincial veterinarians agreed to consolidate their manpower and worked together to organise vaccination one province at a time"/>
        <s v="After lockdown was over with the change in time ABC and vaccination program was rescheduled with precautionary measures"/>
        <s v="Mask must be worn . Social distancing. Strengthening advocacy to cope with the pandemic situation. Implementing basic hygiene measures when handling and caring for animals. Enhance personal protective equipment and human resources to perform epidemic prevention."/>
        <s v="Just had to implement spacing of the dogs and owners at the fixed point vaccinations "/>
        <s v="News strategy must be base on movement of animal at  private and public veterinary clinic"/>
        <s v="Develop the action plan for rabies control"/>
        <s v="One vaccinator, one scribe and one person handling the drawing up of the vaccine. long lines and better control. in fact better for the dogs as well"/>
        <s v="No static point vaccs in some places, no door to door in others."/>
        <s v="take into account the barrier measures during vaccination"/>
        <s v="Strategy is under development"/>
        <s v="embarked on Door to Door campaign and awareness raising through community radios"/>
        <s v="Mass Awareness/Communication with Field level stake holders following personal protection/hygiene for all the team members. "/>
        <s v="introduce the use of oral vaccine to help in perhaps cutting down the cost regarding vaccination and human resource who will be involved"/>
        <s v="No strategies developed since 2015 "/>
        <s v="mobile points and massive sensitization"/>
        <s v="as vaccinations take place in open areas (e.g. squares), just individual protection were implemented"/>
        <s v="No"/>
        <s v="Instead of static points we move from door to door to avoid crowding that increase cost"/>
        <s v="We need dedicated social worker at the local level, dog catchers, vaccinators and provided the budget allocated for operation should not be compromised."/>
        <m/>
        <s v="Interrupted mdv were followed compared to at-stretch programs" u="1"/>
        <s v="Use ministry of health special task force as a witness to adhere to COVID-19 protocol so that if any COVID-19 cases or outbreak occurred it is not due to Rabies vaccination; fully involve the district or local Incidence Commander on board so that there is a clear understanding on COVID-19 implementation and also the progress on vaccination against Rabies ensured effectively; always start mdv by morning latest by 5 to 6 am when the world is sleeping and dogs are awake; use biscuits using the trained dog catchers or the welfare officers; " u="1"/>
        <s v="follow central strategies " u="1"/>
        <s v="Enhance personal protective equipment and human resources to perform epidemic prevention" u="1"/>
        <s v="Our regional office have developed COVID-19 protocols/guidelines for dpm and mdv like setting different implementation modalities, ambulatory services, COVID-19 dos and dont's, emergency contact number, COVID-19 focal person in team, security officials with team to assure COVID-19 protocols/guidelines, mobile application to trace visitors, dog catching modalities, transportation of dogs during sterilization campaign, catching of dogs by communities and handing to officials, " u="1"/>
        <s v="Mask must be worn . Social distancing." u="1"/>
        <s v="Intensive inter organizational collaboration meetings carried out before beginning mdv" u="1"/>
        <s v="Increase vaccine delivery rate" u="1"/>
        <s v="Strengthening advocacy to cope with the pandemic situation. Implementing basic hygiene measures when handling and caring for animals." u="1"/>
      </sharedItems>
    </cacheField>
    <cacheField name="urban/rural differences in mdv" numFmtId="0">
      <sharedItems containsBlank="1" count="51" longText="1">
        <s v="None"/>
        <s v="NA"/>
        <s v="The turn up in urban is very low and even if door to door stragety is employed, some dog owners will not allow a vaccinator in just for safety concerns against covid 19, but in rural areas where the level of awareness is a bit low, the turn up rate is a bit higher compared to urban settings"/>
        <s v="Urban were more reachable , therefore the few mdv campaings done in 2020 were mostly in urban areas"/>
        <s v="urban areas more affected due to movement and operational restrictions"/>
        <s v="There was a drastic reduction in community supports in urban compared to rural settings. Rural settings not aware of the impact of Rabies compared to Urban settings. In rural settings: there is almost 90 to 100% cooperation and overage as they are better known to the local leaders and are willing to cooperate._x000a_'In urban settings: many stray dogs and dogs always have the tendency to run away as strangers; In most cases as the last resort aggressive and strong dogs which are a threat to the communities are tranquilized using the dart gun on the last day of the campaign to avoid disturbance to rest of dog population. Rural- followed point vaccination and in Urban- early morning catch-vaccinate -mark and release and also point vaccination for pet dogs"/>
        <s v="rural neglected due to very limited adherence to COVID restrictions and subsequent danger to staff"/>
        <s v="During pandemic the rural areas had better mdv in comparison to urban areas."/>
        <s v="Urban was better than Rural where it was almost nil"/>
        <s v="We have only done urban and some peri urban areas"/>
        <s v="Rural settings more receptive to gatherings and outreaches while urban settings more receptive to vaccinations"/>
        <s v="Seemed dog population decreased at urban setting. Probably unexpected death due to food supply (lockdown)."/>
        <s v="Vaccination was mainly focused in the areas where most of the people were visiting for dog-bites and hence the area appeared to be near the seashore and those with limited health and hygienic standards of living."/>
        <s v="Huge -in rural did not exist"/>
        <s v="Urban People are more aware about  vaccination than rural people."/>
        <s v="Access to vaccination in rural has dropped"/>
        <s v="Our focus was more on rural areas"/>
        <s v="Cost expensive to move to rural areas along side risk factor of bandits"/>
        <s v="urban vaccinations even more difficult because of worse COVID epidemiological situation and stricter movement restriction within urban neighbourhoods"/>
        <s v="Sent injection notice  in the concentrated city, but contral every dogs in countryside. Pets in the Urban areas, especially densely populated, are more easier to receive vaccines by getting injections, than rural areas. In the urban, Dogs are often kept in the house and not easy to check. The willingness to go out in cities and villages is reduced, and cities are more obvious. The vaccination method is the major difference between urban vs rural settings. Central static points are mainly used in urban settings, while mobile points and door-to-door were utilized in rural settings. People in rural are less alert to covid-19 when taking dogs out to vaccinate."/>
        <s v="poppulation in urban area were not effected, they brought their pets to vet. clinic/hospital"/>
        <s v="In Kenya in urban areas dogs are taken to private clinics, the only difference is appointments had to be made (usually have walk in option), due to sanitization regimes the capacity for number of clients a day was lower. In rural setting have campaign drives with fixed point or door to door "/>
        <s v="The quarantine concerned the Abidjan city, so Movement was easier in rural areas than in urban areas. "/>
        <s v="In Lao we gathered people only in the urban area. We do not have fund to support activity in the rural area"/>
        <s v="In the action plan has been indicated the different dog population and priority setting in relation to vaccinations"/>
        <s v="Urban folk kept the distance but it was difficult to keep distance from the rural folk"/>
        <s v="Was more challenging to access some rural communities compared to other years in some countries, however in others the urban areas were more problematic."/>
        <s v="cities benefited from vaccination more than rural areas"/>
        <s v="Strengthen the network of vaccination points in urban areas and in rural areas. Strengthen biosecurity measures in fixed vaccination points in relation to the customary authorities"/>
        <s v="Low awareness of animal owners, high cost of vaccination_x000a_Lack of intervention equipment (motorcycle, refrigeration equipment)_x000a_The inaccessibility of some city "/>
        <s v="Participation in urban areas is higher than Rural areas because Urban communities are well informed."/>
        <s v="Only pet owners at urban developed areas use to vaccinate dogs"/>
        <s v="Urban People are more aware about vaccination than rural people."/>
        <s v="Less awareness for pet owners to get their dogs vaccines especially in rural settings as they more likely to encounter the economic problems (loss their jobs, earn less income, get more debt)"/>
        <s v="according the previous reports only rural areas are caring about dog vaccine but the urban areas did not care about dog vaccination. the dog vaccine in urban areas stored at drug store without any consumption"/>
        <s v="more participation in the rural setting"/>
        <s v="Towns use central static points while mobile points are used in the rural setting "/>
        <s v="Most urban vaccinations are carried out in vet clinic, rural vaccinations are usually carried out by vaccination team door to door."/>
        <s v="In urban vaccination we mainly use clinics and static points. In rural vaccination is better door to door"/>
        <s v="Rural: we can easily get volunteers and much more easier to reach the community dogs._x000a_Urban: we need the trained dog catcher and difficult to reach the community dogs in the concrete jungle as we don't anticipate many volunteers in the urban setting."/>
        <m/>
        <s v="Rural settings not aware of the impact of Rabies compared to Urban settings." u="1"/>
        <s v="Pets in the Urban areas, especially densely populated, are more easier to receive vaccines by getting injections, than rural areas." u="1"/>
        <s v="There was a drastic reduction in community supports in urban compared to rural settings" u="1"/>
        <s v="The willingness to go out in cities and villages is reduced, and cities are more obvious" u="1"/>
        <s v="Sent injection notice  in the concentrated city, but contral every dogs in countryside" u="1"/>
        <s v="In the urban, Dogs are often kept in the house and not easy to check._x000a_In the rural,we need a veterinarian to assist in the treatment at the local assembly._x000a_" u="1"/>
        <s v="People in rural are less alert to covid-19 when taking dogs out to vaccinate" u="1"/>
        <s v="The vaccination method is the major difference between urban vs rural settings. Central static points are mainly used in urban settings, while mobile points and door-to-door were utilized in rural settings." u="1"/>
        <s v="Rural- followed point vaccination and in Urban- early morning catch-vaccinate -mark and release and also point vaccination for pet dogs" u="1"/>
        <s v="In rural settings: there is almost 90 to 100% cooperation and overage as they are better known to the local leaders and are willing to cooperate._x000a_'In urban settings: many stray dogs and dogs always have the tendency to run away as strangers; In most cases as the last resort aggressive and strong dogs which are a threat to the communities are tranquilized using the dart gun on the last day of the campaign to avoid disturbance to rest of dog population; " u="1"/>
      </sharedItems>
    </cacheField>
    <cacheField name="increased demand for arv to vets" numFmtId="0">
      <sharedItems containsBlank="1" count="4">
        <s v="NA"/>
        <s v="No"/>
        <s v="Yes"/>
        <m/>
      </sharedItems>
    </cacheField>
    <cacheField name="more on increased demand for arv to vets" numFmtId="0">
      <sharedItems containsBlank="1" count="25" longText="1">
        <s v="NA"/>
        <s v="In some areas where there have never been mdv or even in areas where some interventions have been conducted, there has been a rise of cases and vets looking for dog vaccines without success. They have been requesting NGOs if they have some in storage to support them implement dog vaccination. Three regions have serious experienced a sudden rise of these cases and some human deaths due to rabies, and these are related to covid. For the people who died were afraid of visiting hospitals for PEP as they thought they would contract the other infections.  "/>
        <s v="There are very few private vets in Haiti."/>
        <s v="Annual vaccination time expired and often call for emergency help; in endemic areas during outbreak ring vaccination as a threat to human health. The vaccination program was solely on centre mandates and report of sporadic rabies cases in canine and bovines from endemic areas. As such there is no demand from public nor private due to pandemic "/>
        <s v="Rabies cases had decreased due to lockdown."/>
        <s v="High demand for vaccines which are inadequate"/>
        <s v="The public is demanding stray dog population reduction, rather than rabies prevention"/>
        <s v="Due to increase in number of dog bites caused by increase in number of roaming dogs"/>
        <s v="Under-staffed"/>
        <s v="Private vet."/>
        <s v="Not really sure on the demand, but the issue was how to conduct a campaign in the face of pandemic that ensure trust from dog owners that its safe to go to the vaccination point."/>
        <s v="Both private and public vets have experienced higher demand for dog vaccination against rabies."/>
        <s v="There have been spot OB so some county government vet offices have had requests"/>
        <s v="Demand for dogs vaccination against rabies  was high at the beginning of the pandemic"/>
        <s v="Most of pet owner at city bring their dogs to private pet clinic for vaccinations and public vet/NGOs conduct mass dog vaccination and ring vaccination while the case was happened"/>
        <s v="After the appearance of the first animal cases in the world, the requests for vaccination increased but for a short time"/>
        <s v="Vaccine stock for Rabies seem to exhaust slowly"/>
        <s v="Economic constraints "/>
        <s v="it is normal to observe an increase in the demand for vaccines (private vets) during the public vaccination campain."/>
        <s v="Because private clinics are charging at least 10 times the production cost of the vaccine, however that may include other physical examination during vaccination."/>
        <m/>
        <s v="cccccccccccccccccccccccccccccccccccc" u="1"/>
        <s v="Government vets" u="1"/>
        <s v="The vaccination program was solely on centre mandates and report of sporadic rabies cases in canine and bovines from endemic areas. As such there is no demand from public nor private due to pandemic " u="1"/>
        <s v="Annual vaccination time expired and often call for emergency help; in endemic areas during outbreak ring vaccination as a threat to human health; " u="1"/>
      </sharedItems>
    </cacheField>
    <cacheField name="yes production has considerably reduced" numFmtId="0">
      <sharedItems containsString="0" containsBlank="1" containsNumber="1" containsInteger="1" minValue="0" maxValue="1"/>
    </cacheField>
    <cacheField name="yes production has reduced" numFmtId="0">
      <sharedItems containsString="0" containsBlank="1" containsNumber="1" containsInteger="1" minValue="0" maxValue="1"/>
    </cacheField>
    <cacheField name="yes importation delayed" numFmtId="0">
      <sharedItems containsString="0" containsBlank="1" containsNumber="1" containsInteger="1" minValue="0" maxValue="1"/>
    </cacheField>
    <cacheField name="yes importation reduced" numFmtId="0">
      <sharedItems containsString="0" containsBlank="1" containsNumber="1" containsInteger="1" minValue="0" maxValue="1"/>
    </cacheField>
    <cacheField name="yes distribution affected" numFmtId="0">
      <sharedItems containsString="0" containsBlank="1" containsNumber="1" containsInteger="1" minValue="0" maxValue="1"/>
    </cacheField>
    <cacheField name="none1" numFmtId="0">
      <sharedItems containsString="0" containsBlank="1" containsNumber="1" containsInteger="1" minValue="0" maxValue="1"/>
    </cacheField>
    <cacheField name="other4" numFmtId="0">
      <sharedItems containsString="0" containsBlank="1" containsNumber="1" containsInteger="1" minValue="0" maxValue="0"/>
    </cacheField>
    <cacheField name="NA4" numFmtId="0">
      <sharedItems containsString="0" containsBlank="1" containsNumber="1" containsInteger="1" minValue="0" maxValue="1"/>
    </cacheField>
    <cacheField name="more on impact on vaccine production/supply chains" numFmtId="0">
      <sharedItems containsBlank="1" count="18" longText="1">
        <s v="NA"/>
        <s v="Our research partners had expected to receive vaccines from abroad last year in december, but have been delayed to February/march this year. For the private suppliers/business men have also reduced the regular importation"/>
        <s v="Vaccines are imported for use in Bhutan and there were delays. Distribution of vaccines at Rabies endemic area disrupted due to marking of zones. Rabies vaccine import did not fall under esential goods initially and so hampered the import but in the latter phase government realised and supported such import. we faced few occasions where vaccine are not on time or there are challenges in channelizing the vaccine from outside"/>
        <s v="Large quantities of vaccine could now expire as it is not being used"/>
        <s v="We had sufficient vaccine in sold storage"/>
        <s v="Because the borders were closed. So, the country could not import the vaccine"/>
        <s v="Importation of vaccine into the country was delayed"/>
        <s v="due to lock down barrier in trade like other logistics and reagents vaccine import was hampered"/>
        <s v="There was a period of 4 months there were no flights into and out Kenya, then there was the orders backlog so a bit of delays for rabies and other pet vaccines - though the government and private distributors had stocks that shored each other"/>
        <s v="There was limited campaigns coupled with limited  importation of vaccines"/>
        <s v="In the process of acquiring from OIE Vaccine bank although are delayed more than usual"/>
        <s v="Already we have problem in chain management  "/>
        <s v="Due to complete lock down in the country i.e. no vehicle and public movement. The production, importation and storage at the sub-national level has been interrupted and reduced."/>
        <m/>
        <s v="Rabies vaccine import did not fall under esential goods initially and so hampered the import but in the latter phase government realised and supported such import." u="1"/>
        <s v="Vaccines are imported for use in Bhutan and there were delays" u="1"/>
        <s v="Distribution of vaccines at Rabies endemic area disrupted due to marking of zones." u="1"/>
        <s v="we faced few occasions where vaccine are not on time or there are challenges in channelizing the vaccine from outside" u="1"/>
      </sharedItems>
    </cacheField>
    <cacheField name="more roaming dogs" numFmtId="0">
      <sharedItems containsString="0" containsBlank="1" containsNumber="1" containsInteger="1" minValue="0" maxValue="1"/>
    </cacheField>
    <cacheField name="fewer roaming dogs" numFmtId="0">
      <sharedItems containsString="0" containsBlank="1" containsNumber="1" containsInteger="1" minValue="0" maxValue="1"/>
    </cacheField>
    <cacheField name="dogs more aggressive" numFmtId="0">
      <sharedItems containsString="0" containsBlank="1" containsNumber="1" containsInteger="1" minValue="0" maxValue="1"/>
    </cacheField>
    <cacheField name="dogs in poorer health" numFmtId="0">
      <sharedItems containsString="0" containsBlank="1" containsNumber="1" containsInteger="1" minValue="0" maxValue="1"/>
    </cacheField>
    <cacheField name="none2" numFmtId="0">
      <sharedItems containsString="0" containsBlank="1" containsNumber="1" containsInteger="1" minValue="0" maxValue="1"/>
    </cacheField>
    <cacheField name="other5" numFmtId="0">
      <sharedItems containsString="0" containsBlank="1" containsNumber="1" containsInteger="1" minValue="0" maxValue="1"/>
    </cacheField>
    <cacheField name="NA5" numFmtId="0">
      <sharedItems containsString="0" containsBlank="1" containsNumber="1" containsInteger="1" minValue="0" maxValue="1"/>
    </cacheField>
    <cacheField name="more on changes in dog behaviour/populations" numFmtId="0">
      <sharedItems containsBlank="1" count="25" longText="1">
        <s v="NA"/>
        <s v="Even the semi free roaming dogs have become like stray and more aggressive attacking not only animals but people and this increases the risks of rabies"/>
        <s v="Due to non-availability of food during lockdown and movement restrictions, the stray dogs were congregating in search of food and hence more free roaming dogs were seen in the street. Stray dogs without food as urban dwellers under lokdown or movement restriction; starvation of stray dogs; volunters supplied food to stray dogs;  Religious or welfare groups coordinated for welfare of dogs with supply of foods from hotels and cooking. Government in Bhutan stepped in to provide food for ownerless dogs. Feral dogs number increases. More number of dogs seen in urban and peri-urban areas due to lack of continuity of dpm, increased feral dog population due unavailability of food in usual habitat hence trans-movement from one place to other and causing domestic animal predation, poor dog health often seen canine distemper outbreaks in population and major skin problems."/>
        <s v="difficult to quantify - reports of higher numbers surrendered to welfare by owners as they at home and see undesirable behaviors in dogs, or cannot feed due to job losses. interesting questions raised about owners being at home therefore dogs not roaming therefore less contacts and rabies????"/>
        <s v="Stray dog roaming freely on roads with less  food available."/>
        <s v="Dog population has increased explosively"/>
        <s v="wrong scientific concept on transmission of COVID-19 from pet animals, some people left their pets "/>
        <s v="In Bangladesh most of the dogs are street dogs, they manage their food by own. Due to covid 19 most of the restaurants/bazars  were closed.It harm their food sources."/>
        <s v="Likely due to tough economic times facing most homes"/>
        <s v="Loss of jobs due to the pandemic led to loss of household income that affects food supply at household level"/>
        <s v="This is the notion that most dogs in Africa are owned free roamers. When the shut down occurred and the service industry (hotels etc) schools &amp; collages closed and there were no food scraps and left overs the dogs disappeared from centers. Also where people were not able to feed their dogs some organizations and well wishers came in to help provide feed ratios where possible so not much abandonment "/>
        <s v="more behavioral issues due to more people at home "/>
        <s v="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
        <s v="many more confirmed cases of rabies in the capital which is the epicenter of Covid-19 in Cote d'Ivoire"/>
        <s v="Decrease in care for dogs, Exposing  human population to risk"/>
        <s v="more people have become dog owners. It has been reported in the media that dog ownership has increased during the pandemic. Prices for purchasing dogs have increased significantly; dog rescues do not have many animals awaiting adoption."/>
        <s v="In Bangladesh most of the dogs are street dogs, they manage their food by own. Due to covid 19 most of the restaurants/bazars were closed.It harm their food sources."/>
        <s v="I didn't notice any appreciable changes, as there is no lack of household garbage. In addition, people feed the community dogs with household leftovers and the piling of garbage has been observed in the street for weeks."/>
        <s v="Removal of strays from areas for public safety reasons was deemed an essential service and permitted to continue as an activity. "/>
        <m/>
        <s v="many more confirmed cases of rabies in the capital which is the epicenter of Covid-19 in CÃ´te d'Ivoire" u="1"/>
        <s v="Government in Bhutan stepped in to provide food for ownerless dogs" u="1"/>
        <s v="Due to non-availability of food during lockdown and movement restrictions, the stray dogs were congregating in search of food and hence more free roaming dogs were seen in the street" u="1"/>
        <s v="Feral dogs number increases. More number of dogs seen in urban and peri-urban areas due to lack of continuity of dpm, increased feral dog population due unavailability of food in usual habitat hence trans-movement from one place to other and causing domestic animal predation, poor dog health often seen canine distemper outbreaks in population and major skin problems " u="1"/>
        <s v="Stray dogs without food as urban dwellers under lokdown or movement restriction; starvation of stray dogs; volunters supplied food to stray dogs;  Religious or welfare groups coordinated for welfare of dogs with supply of foods from hotels and cooking" u="1"/>
      </sharedItems>
    </cacheField>
    <cacheField name="more people fed them" numFmtId="0">
      <sharedItems containsString="0" containsBlank="1" containsNumber="1" containsInteger="1" minValue="0" maxValue="1"/>
    </cacheField>
    <cacheField name="people complained" numFmtId="0">
      <sharedItems containsString="0" containsBlank="1" containsNumber="1" containsInteger="1" minValue="0" maxValue="1"/>
    </cacheField>
    <cacheField name="people asked for removal/kill" numFmtId="0">
      <sharedItems containsString="0" containsBlank="1" containsNumber="1" containsInteger="1" minValue="0" maxValue="1"/>
    </cacheField>
    <cacheField name="people removed/killed them" numFmtId="0">
      <sharedItems containsString="0" containsBlank="1" containsNumber="1" containsInteger="1" minValue="0" maxValue="1"/>
    </cacheField>
    <cacheField name="official workers removed/killed them" numFmtId="0">
      <sharedItems containsString="0" containsBlank="1" containsNumber="1" containsInteger="1" minValue="0" maxValue="1"/>
    </cacheField>
    <cacheField name="more abandonment due to fear of covid" numFmtId="0">
      <sharedItems containsString="0" containsBlank="1" containsNumber="1" containsInteger="1" minValue="0" maxValue="1"/>
    </cacheField>
    <cacheField name="more abandonment due to financial constraints" numFmtId="0">
      <sharedItems containsString="0" containsBlank="1" containsNumber="1" containsInteger="1" minValue="0" maxValue="1"/>
    </cacheField>
    <cacheField name="more abandonment for other reasons" numFmtId="0">
      <sharedItems containsString="0" containsBlank="1" containsNumber="1" containsInteger="1" minValue="0" maxValue="1"/>
    </cacheField>
    <cacheField name="none3" numFmtId="0">
      <sharedItems containsString="0" containsBlank="1" containsNumber="1" containsInteger="1" minValue="0" maxValue="1"/>
    </cacheField>
    <cacheField name="other6" numFmtId="0">
      <sharedItems containsString="0" containsBlank="1" containsNumber="1" containsInteger="1" minValue="0" maxValue="1"/>
    </cacheField>
    <cacheField name="NA6" numFmtId="0">
      <sharedItems containsString="0" containsBlank="1" containsNumber="1" containsInteger="1" minValue="0" maxValue="1"/>
    </cacheField>
    <cacheField name="more on changes in human-frds interactions" numFmtId="0">
      <sharedItems containsBlank="1" count="21" longText="1">
        <s v="NA"/>
        <s v="recurring request, including from veterinarians"/>
        <s v="people stayed indoors, market places were less occupied and thus no leftovers were available for frd"/>
        <s v="Owners affected by other calamities such as typhoon/floods. "/>
        <s v="The armed forces and volunteers patrolling the deserted streets were seen feeding the dogs in huge numbers and at regular intervals. People could not come out of houses and could not feed stray dogs. Volunteers started feeding the stray dogs with government approval through COVId-19 task force approval.. Lockdowns caused psychological  changes in animals. Only less people feed the dogs, no welfare on board and lockdown due to COVID cases have impact on dog psychology-sudden change in environment  "/>
        <s v="It has become a battle between dog killers and rabies free pakistan"/>
        <s v="Generally compassion swelled during the pandemic"/>
        <s v="Welfare organization complained more of dog neglect by owners, rather understanding that this is a result of the pandemic has on the individual income."/>
        <s v="Animal welfare organizations fed the stray dogs in urban areas. However it may not be same in rural areas or may in normal as before."/>
        <s v="When foreign ambassadorial staff and expatriates were evacuated most had no time to get their pets placed so they were left abandoned in their compounds, but veterinary clinics, neighbors and AW organizations came in to help collect these animals, foster and all ended up getting adopted."/>
        <s v="Have heard anecdotal stories of several of the above.  Early in the pandemic there were dogs abandoned due to fear of covid but hearing that less now.  More financial constraints, especially in middle/higher income couuntries"/>
        <s v="Fear of the dangers of contracting Rabies"/>
        <s v="Free-roaming dogs are a rarity in Canada, except in the north."/>
        <s v="Animal health and welfare organizations (mostly young people) arranged regular food supply to street dogs in the capital city. "/>
        <s v="More adoptions happened (risk of abandonment increase in the future)"/>
        <s v="I didn't notice any appreciable changes, as there is no lack of household garbage. In addition, people feed the community dogs with household leftovers and the piling of garbage has been observed in the street for weeks."/>
        <s v="Individuals can continue to feed community animals but will need to observe safe distancing requirements."/>
        <m/>
        <s v="The armed forces and volunteers patrolling the deserted streets were seen feeding the dogs in huge numbers and at regular intervals" u="1"/>
        <s v="People could not come out of houses and could not feed stray dogs. Volunteers started feeding the stray dogs with government approval through COVId-19 task force approval." u="1"/>
        <s v="Lockdowns caused psychological  changes in animals. Only less people feed the dogs, no welfare on board and lockdown due to COVID cases have impact on dog psychology-sudden change in environment  " u="1"/>
      </sharedItems>
    </cacheField>
    <cacheField name="staff for rabies surveillance redeployed" numFmtId="0">
      <sharedItems containsBlank="1" count="4">
        <s v="Yes"/>
        <s v="No"/>
        <s v="NA"/>
        <m/>
      </sharedItems>
    </cacheField>
    <cacheField name="more on staff for rabies surveillance redeployed" numFmtId="0">
      <sharedItems containsBlank="1" count="32">
        <s v="Some of the hospital were declared COVID Hospitals and all rabies PEP related activities were stalled."/>
        <s v="Staff involved in IDSR at national and regional levels are mainly involved in the response to Covid-19"/>
        <s v="There has been relocation of some staff members who are responsible for rabies surveillance into other duties, some of which are covid related, leaving a gap on rabies surveillance"/>
        <s v="NA"/>
        <s v="staff salaries were reduced, and there was a reduction in workforce"/>
        <s v="surveillance coordinators have been moved to COVID response, mainly contact tracing"/>
        <s v="Staff had to focus on pandemic response.  "/>
        <s v="Not able to follow syndromic surveillance in rabies endemic areas. Movement restricted initially but latter on felt need and mobility approved by the government. Surveillance points still remained at same locations."/>
        <s v="COVID-19 protocol had disrupted rabies elimination teams."/>
        <s v="Moved to COVID-19 quarantine "/>
        <s v="Some of the staffs were shifted for Covid 19 response. "/>
        <s v="On Covid duty"/>
        <s v="Some projects closed"/>
        <s v="Postponed"/>
        <s v="responsibilities shifted drastically to COVID and food security work"/>
        <s v="but there was not surveillance program due to movement restriction"/>
        <s v="Financial resources for hiring staff have reduced more than 50% "/>
        <s v="Remain in their  stations but work with the contract tracing teams for Covid"/>
        <s v="No, the staff were not moved but were received others responsibilities in addition to rabies management "/>
        <s v="Some staff were allocated to support COVID-19 activities"/>
        <s v="Restricted movements and staff are deployed in their stations"/>
        <s v="Covid-19 isolation wards "/>
        <s v="During Covid time i.e Jan 20 - Jan 21, ll staff working under Rabies Programme were engaged in Covid-19 management"/>
        <s v="I can only speak for the federal level."/>
        <s v="Some of the stuffs were sifted for Covid 19 response.  "/>
        <s v="To work on other tasks regarding COVID-19 surveillance and response without any cover being provided"/>
        <s v="Surveillance staffs from Human Health sector are moved to COVID response."/>
        <s v="Laboratory and staff diverted to COVID-19 test"/>
        <m/>
        <s v="Surveillance points still remained at same locations" u="1"/>
        <s v="Not able to follow syndromic surveillance in rabies endemic areas " u="1"/>
        <s v="Movement restricted initially but latter on felt need and mobility approved by the government." u="1"/>
      </sharedItems>
    </cacheField>
    <cacheField name="lab capacity diverted/reduced" numFmtId="0">
      <sharedItems containsBlank="1" count="4">
        <s v="Yes"/>
        <s v="No"/>
        <s v="NA"/>
        <m/>
      </sharedItems>
    </cacheField>
    <cacheField name="more on lab capacity diverted/reduced" numFmtId="0">
      <sharedItems containsBlank="1" count="24" longText="1">
        <s v="NA"/>
        <s v="In addition, strengthening the capacity of health workers and PCR diagnostic laboratories for Covid-19 could benefit in the medium term the diagnosis of human and animal rabies."/>
        <s v="This is because very few samples have been submitted to these laboratories for testing"/>
        <s v="delays in laboratory supplies, and reduced operational hours have led to testing delays"/>
        <s v="unlikely, but we wont be able to see national testing impact until late 2021 due to routine reporting delays"/>
        <s v="Some laboratory stopped testing when there was a COVID case in their compound. "/>
        <s v="Laboratory personnel from livestock were used as frontline workers for COVID-19 and had to share manpower and PCR facilities with MoH. tests reduced as sample movement restricted due to COVID-19 protocols. Reduced - not able to carry out syndromic surveillance, nor do rapid detection of suspected rabid cases due to restrictions, no confirmatory test but only rapid rabies Ag test as shipment of samples from high risk zones take time to ship to referral laboratory "/>
        <s v="Due to lockdown Rabies samples testing was considerably reduced."/>
        <s v="not happening"/>
        <s v="Less sample collection due to covid"/>
        <s v="reduced submissions as well"/>
        <s v="Animal health laboratory only supported via molecular biology unit and virology was working on its pace "/>
        <s v="Institute Pasteur laboratory is a private lab."/>
        <s v="Central Veterinary Lab has the capacity to test for rabies at all times"/>
        <s v="No such testing facility established"/>
        <s v="samples testing postponed"/>
        <s v="This was most pronounced at the beginning of the pandemic (March - July).  Laboratory operations were modified; e.g., I had to split my staff into two teams so that there was minimal contact amongst team members; we reduced testing from 5 to 4 days per week; variant typing of positives was suspended.  In July we returned to full staff, resumed ancillary activities (e.g. variant typing) in September, and just recently resumed 5-day per week testing. "/>
        <s v="Less sample collection due to covid "/>
        <s v="Laboratory is used for covid-19 test"/>
        <s v="There is an indicative budget for laboratory diagnosis of rabies."/>
        <m/>
        <s v="Laboratory personnel from livestock were used as frontline workers for COVID-19 and had to share manpower and PCR facilities with MoH" u="1"/>
        <s v="tests reduced as sample movement restricted due to COVID-19 protocols; " u="1"/>
        <s v="Reduced - not able to carry out syndromic surveillance, nor do rapid detection of suspected rabid cases due to restrictions, no confirmatory test but only rapid rabies Ag test as shipment of samples from high risk zones take time to ship to referral laboratory " u="1"/>
      </sharedItems>
    </cacheField>
    <cacheField name="no staff available2" numFmtId="0">
      <sharedItems containsString="0" containsBlank="1" containsNumber="1" containsInteger="1" minValue="0" maxValue="1"/>
    </cacheField>
    <cacheField name="restrictions on staff movement2" numFmtId="0">
      <sharedItems containsString="0" containsBlank="1" containsNumber="1" containsInteger="1" minValue="0" maxValue="1"/>
    </cacheField>
    <cacheField name="no sample collection/testing kit available" numFmtId="0">
      <sharedItems containsString="0" containsBlank="1" containsNumber="1" containsInteger="1" minValue="0" maxValue="1"/>
    </cacheField>
    <cacheField name="no budget" numFmtId="0">
      <sharedItems containsString="0" containsBlank="1" containsNumber="1" containsInteger="1" minValue="0" maxValue="1"/>
    </cacheField>
    <cacheField name="difficult to adhere to covid guidelines2" numFmtId="0">
      <sharedItems containsString="0" containsBlank="1" containsNumber="1" containsInteger="1" minValue="0" maxValue="1"/>
    </cacheField>
    <cacheField name="investigators not welcomed in communities" numFmtId="0">
      <sharedItems containsString="0" containsBlank="1" containsNumber="1" containsInteger="1" minValue="0" maxValue="1"/>
    </cacheField>
    <cacheField name="other7" numFmtId="0">
      <sharedItems containsString="0" containsBlank="1" containsNumber="1" containsInteger="1" minValue="0" maxValue="1"/>
    </cacheField>
    <cacheField name="NA7" numFmtId="0">
      <sharedItems containsString="0" containsBlank="1" containsNumber="1" containsInteger="1" minValue="0" maxValue="1"/>
    </cacheField>
    <cacheField name="more on reasons for investigating/reporting disruption" numFmtId="0">
      <sharedItems containsBlank="1" count="19" longText="1">
        <s v="NA"/>
        <s v="Lack of updated operational guidelines in French at national level"/>
        <s v="PEP supply is depleted, clinics are not treating bite victims, and bite reports are not being sent to investigators"/>
        <s v="Priority for COVID-19 activities and Rabies not a priority intially. Latter on government realised as understading improved on incidnet commnaders. Free movement of investigators and field people not usually approved but takes lots of time to get approval. underreported cases of animal rabies cases in community. Due to movement restriction and unclear information or lack of advocacy on zoonotic disease, the rapid response actions are not implemented timely. "/>
        <s v="Especially Health is distracted, taking long to investigate cases. "/>
        <s v="Mainly lack of ownership on the part of government, lack of funds and neglected aspects of rabies are important features here."/>
        <s v="Difficult situation because hospitals became centers for COVID-19 transmission"/>
        <s v="not happening"/>
        <s v="Limited budget"/>
        <s v="Diversion of resources"/>
        <s v="Due to movement restriction possibility is there that bite cases not getting reported to health center"/>
        <s v="Variety of reasons heard."/>
        <s v="Limited human and financial resources"/>
        <s v="Staff engaged in Covid-19 duties, now resumed work "/>
        <s v="No training and no capacity building"/>
        <s v="Insufficient trained human resources. in addition to restriction of movement during the lockdown period, there are insufficient budget, equipment, chemical, reagents, kits and trained human resources at the sub-national level. "/>
        <m/>
        <s v="underreported cases of animal rabies cases in community. Due to movement restriction and unclear information or lack of advocacy on zoonotic disease, the rapid response actions are not implemented timely. " u="1"/>
        <s v="Priority for COVID-19 activities and Rabies not a priority intially. Latter on government realised as understading improved on incidnet commnaders. Free movement of investigators and field people not usually approved but takes lots of time to get approval." u="1"/>
      </sharedItems>
    </cacheField>
    <cacheField name="2020 animal deaths" numFmtId="0">
      <sharedItems containsBlank="1" count="5">
        <s v="Decreased cases"/>
        <s v="Same"/>
        <s v="Increased cases"/>
        <s v="NA"/>
        <m/>
      </sharedItems>
    </cacheField>
    <cacheField name="more on 2020 animal deaths" numFmtId="0">
      <sharedItems containsBlank="1" count="43" longText="1">
        <s v="The deaths decreased as less dog- human contact due to quarantine."/>
        <s v="Zero like in previous years"/>
        <s v="Reports from different communities on the news/radio and TV stations on the number of people who become attacked by rabid dogs and develop rabies due to failure to get the rigth treatment and these have been visiting hospitals when they have already developed clinical signs. The media opt to pick up these information and air them  to create awareness and alert the system of the need to have PEP for the animal bite victims. For last year 2020, about 7 human rabies deaths were reported over different radio and TV stations and the vets from the same locations started seeking support from private research institutions including ours"/>
        <s v="Official data"/>
        <s v="Government-CDC collaboration "/>
        <s v="NA"/>
        <s v="On an average, 5 outbreaks are reported in the east-central region with about 10 deaths every year and the figure has been similar over the past 5 years. OIE reporting of Rabies in 2020. After many years first human death reported in the country. In 2020, Bhutan had one probable rabies human deaths after exposure to dog bites. the data are as per the field reported cases. The field reported cases of rabies in 2020 is more than previous years mainly that mdv was due since April 2020 and able to implement only in February 2021. This is data maintained at regional office."/>
        <s v="Effects of COVID restrictions will be felt in the next year as break down in herd immunity generally takes more than a year before impact really is felt..our breakdown started 2 years ago and COVID will just exacerbate it.  "/>
        <s v="Lab"/>
        <s v="we usually get reports of rabies deaths from individual hospitals or the press. There is no official rabies reporting cell"/>
        <s v="CDC"/>
        <s v="As such, I am also not sure and to be honest, precise data are not available"/>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s v="Gaps in reporting bites "/>
        <s v="Project data"/>
        <s v="official"/>
        <s v="A slight increase. Official data from laboratory confirmed"/>
        <s v="data from a regional lab we work closely with"/>
        <s v="Data from department of Health shows the decrease however, the real cause like was there less no of bites due to movement control or bite victim reported to hospital was less is yet to be analyzed."/>
        <s v="Official Report, Ministry of Agriculture and Ministry of Health, The number of ANIMAL RABIES Death decreases because No staff available (e.g. quarantined, moved to pandemic response, etc.)"/>
        <s v="Human and Animal Rabies : from webase application, reporting follow by the law"/>
        <s v="Direction des Service veterinaires de la Cote d'Ivoire"/>
        <s v="Reported data from provincial level to central level"/>
        <s v="NGO source - slight increase in positive dog rabies cases in 2020"/>
        <s v="The Central Veterinary Lab (CVL) at Teko in Makeni city has proven records"/>
        <s v="No reported rabies case (in both animals and humans) thus far in Brunei Darussalam"/>
        <s v="official data from Minstry of Agirculture and Rural Affaires. Increased cases due to the outbreak of livestock rabies (camels and cattle) cause by rabid fox in one city in one province. No human rabies caused there."/>
        <s v="No souch official data is available or reported as only social media somet one highly some cases and specific district rabies treatment centers are converted into covid-19 wards"/>
        <s v="Data from clinic"/>
        <s v="Official CFIA data.  The decrease is a reflection of a raccoon rabies outbreak in the Province of Ontario, which peaked in 2016.  Control efforts in the province have resulted in decreasing case numbers since 2016.  Animal cases from elsewhere in the country have remained relatively stable for the last 5 years."/>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s v="official data "/>
        <m/>
        <s v="Official data. Increased cases due to the outbreak of livestock rabies (camels and cattle) cause by rabid fox in one province . No human rabies caused there."/>
        <s v="Poor data avaiable"/>
        <s v="It is estimated data, as there is not any effective rabies control program in the community. Our disease monitoring system is merely a monthly epizootiological reporting, and active surveillance system doesn't exist. So, I would rather say the cases are sometime same and sometimes increased cased, but definitely not decreased cases. "/>
        <s v="the data are as per the field reported cases. The field reported cases of rabies in 2020 is more than previous years mainly that mdv was due since April 2020 and able to implement only in February 2021. This is data maintained at regional office " u="1"/>
        <s v="In 2020, Bhutan had one probable rabies human deaths after exposure to dog bites" u="1"/>
        <s v="In recent years, there have been no cases of pet or human infection. Wild animals have been reported in southern cities but no increase has been seen" u="1"/>
        <s v="No death from rabies in Taiwan" u="1"/>
        <s v="OIE reporting of Rabies in 2020. After many years first human death reported in the country." u="1"/>
        <s v="On an average, 5 outbreaks are reported in the east-central region with about 10 deaths every year and the figure has been similar over the past 5 years" u="1"/>
        <s v="Official data." u="1"/>
      </sharedItems>
    </cacheField>
    <cacheField name="2020 animal bites" numFmtId="0">
      <sharedItems containsBlank="1" count="5">
        <s v="Decreased cases"/>
        <s v="Increased cases"/>
        <s v="NA"/>
        <s v="Same"/>
        <m/>
      </sharedItems>
    </cacheField>
    <cacheField name="more on 2020 animal bites" numFmtId="0">
      <sharedItems containsBlank="1" count="40" longText="1">
        <s v="Clinics"/>
        <s v="Low completeness"/>
        <s v="The number has increased because we are now relying on an electronic submission of data from health workers working in health facilities and remotely our research team follow up on what is going on"/>
        <s v="NA"/>
        <s v="artificial decline due to lack of PEP and fewer health clinics reporting bite cases"/>
        <s v="Official data; lack of public transport and less number of animal bite centers opened may contributed to the situation. "/>
        <s v="Dog bites cases increases as per human health counterparts and information shared from hospitals. Also known during field investigation esp. rabies outbreak times. Due to lockdown and movement restrictions, the bite cases or exposures have reduced. "/>
        <s v="Outbreak reports from field"/>
        <s v="Anti Rabies Clinic"/>
        <s v="Our own hospital Rabies Prevention Center reported more bite victims in 2020"/>
        <s v="CDC"/>
        <s v="As such, I am also not sure and to be honest, precise data are not available"/>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s v="Project data"/>
        <s v="NGO surveys, Doctor interviews"/>
        <s v="official data"/>
        <s v="Likely due to lock downs"/>
        <s v="Data from public health not yet shared"/>
        <s v="official surveillance data of a region we are working closely with"/>
        <s v="Department of Health"/>
        <s v="Due to No staff available (e.g. quarantined, moved to pandemic response, etc.) to report the cases "/>
        <s v="source of data: Institut National d'HygiÃ¨ne Publique de CÃ´te d'Ivoire"/>
        <s v="None"/>
        <s v="official data, data from a clinic or lab"/>
        <s v="CVL and Sierra Leone animal Welfare Society (SLAWS)"/>
        <s v="Information from health partners  "/>
        <s v="Sharing of information between Ministry of Health with the Animal Health sector. "/>
        <s v="No such survey in 2020"/>
        <s v="Data from the clinic "/>
        <s v="national database of rabies"/>
        <s v="Animal bite data are collected at the provincial level, so I do not have access to these figures.  For samples submitted to the CFIA laboratories, the proportion of those which involved a human exposure have not changed (approx. 70%)."/>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s v="According to the monitoring and surveillance department at national center for disease control, Libya (NCDC).  "/>
        <s v="National surveillance data"/>
        <s v="Poor reporting due to diverted attention"/>
        <s v="The reference is monthly epizootiological reporting received at the veterinary epidemiology center. There is numerical variation only, but the trend is uniform. As there is not any effective rabies control program in the community,  disease monitoring system is merely a monthly epizootiological reporting and active surveillance system doesn't exist, the data is estimated only and very well under-reported."/>
        <m/>
        <s v="Dog bites cases increases as per human health counterparts and information shared from hospitals. Also known during field investigation esp. rabies outbreak times " u="1"/>
        <s v="Due to lockdown and movement restrictions, the bite cases or exposures have reduced" u="1"/>
        <s v="Data from a clinic." u="1"/>
      </sharedItems>
    </cacheField>
    <cacheField name="2020 human deaths" numFmtId="0">
      <sharedItems containsBlank="1" count="5">
        <s v="Decreased cases"/>
        <s v="Increased cases"/>
        <s v="Same"/>
        <s v="NA"/>
        <m/>
      </sharedItems>
    </cacheField>
    <cacheField name="more on 2020 human deaths" numFmtId="0">
      <sharedItems containsBlank="1" count="38" longText="1">
        <s v="Hospitals"/>
        <s v="NA"/>
        <s v="This is due to the increased reporting"/>
        <s v="Official data"/>
        <s v="Human rabies surveillance is very weak. "/>
        <s v="1 human rabies death in 2021, after two years without a case. It was not impacted by COVID"/>
        <s v="one case of human rabies reported in 2020 after 3 years of past zero death of human. A human rabies case in 3 year child was reported in November 2020 and rabies cases is reported after 4-5 years (last in 2016). This is as per the information shared by human health counterparts and field investigation instituted in region in November 2020"/>
        <s v="Effects of COVID restrictions will be felt in the next year as break down in herd immunity generally takes more than a year before impact really is felt..our breakdown started 2 years ago and COVID will just exacerbate it.  "/>
        <s v="Due to lockdown Rabies cases were less reported."/>
        <s v="Over 500 rise since 2019"/>
        <s v="CDC"/>
        <s v="As such, I am also not sure and to be honest, precise data are not available"/>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s v="Doctor interviews- People movement being severely restricted, no of dog bite cases reduced"/>
        <s v="Poor records for good comparison"/>
        <s v="Official data from public health"/>
        <s v="official surveillance data of a region we are working closely with"/>
        <s v="Department of Health"/>
        <s v="Due to No staff available (e.g. quarantined, moved to pandemic response, etc.) to report the cases"/>
        <s v="source of data: Institut National d'HygiÃ¨ne Publique de CÃ´te d'Ivoire"/>
        <s v="None"/>
        <s v="these decreases in cases were due to the reduction in attendance during the pandemic"/>
        <s v="official data, data from a clinic or lab"/>
        <s v="Ministry of Health and Sanitation (MoHS)"/>
        <s v="No human death from rabies thus far in Brunei Darussalam"/>
        <s v="Data from the clinic "/>
        <s v="Official CFIA data.  Human rabies deaths in Canada are very rare.  The last case was in 2019, previous to that was 2012 and 2007."/>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s v="Increase from 2015 to 2018 and then drop between  2018-2020. Source of information official data"/>
        <s v="The monitoring and surveillance department at national center for disease control, Libya (NCDC)"/>
        <s v="No case of Human Rabies in Brunei"/>
        <s v="Report on rabies from Health not available due to covid-19 activities"/>
        <s v="The reference is monthly morbidity and mortality sheets received at Health Information management Information Section,, Department of Health Services. There is numerical variation only, but the trend is uniform. As there is not any effective rabies prevention and control program in the community,  disease monitoring system is merely a monthly reporting and active surveillance system doesn't exist, the data is estimated only and very well under-reported."/>
        <m/>
        <s v="Government" u="1"/>
        <s v="one case of human rabies reported in 2020 after 3 years of past zero death of human." u="1"/>
        <s v="A human rabies case in 3 year child was reported in November 2020 and rabies cases is reported after 4-5 years (last in 2016). This is as per the information shared by human health counterparts and field investigation instituted in region in November 2020" u="1"/>
        <s v="Official data." u="1"/>
      </sharedItems>
    </cacheField>
    <cacheField name="people still attending clinics" numFmtId="0">
      <sharedItems containsString="0" containsBlank="1" containsNumber="1" containsInteger="1" minValue="0" maxValue="1"/>
    </cacheField>
    <cacheField name="people have avoided clinics due to fear of covid" numFmtId="0">
      <sharedItems containsString="0" containsBlank="1" containsNumber="1" containsInteger="1" minValue="0" maxValue="1"/>
    </cacheField>
    <cacheField name="people cannot afford travel" numFmtId="0">
      <sharedItems containsString="0" containsBlank="1" containsNumber="1" containsInteger="1" minValue="0" maxValue="1"/>
    </cacheField>
    <cacheField name="people cannot reach clinics because of reduced public transport" numFmtId="0">
      <sharedItems containsString="0" containsBlank="1" containsNumber="1" containsInteger="1" minValue="0" maxValue="1"/>
    </cacheField>
    <cacheField name="people have delayed going to clinics" numFmtId="0">
      <sharedItems containsString="0" containsBlank="1" containsNumber="1" containsInteger="1" minValue="0" maxValue="1"/>
    </cacheField>
    <cacheField name="people have interrupted pep" numFmtId="0">
      <sharedItems containsString="0" containsBlank="1" containsNumber="1" containsInteger="1" minValue="0" maxValue="1"/>
    </cacheField>
    <cacheField name="people have relied more on local remedies" numFmtId="0">
      <sharedItems containsString="0" containsBlank="1" containsNumber="1" containsInteger="1" minValue="0" maxValue="1"/>
    </cacheField>
    <cacheField name="people have called toll free numbers" numFmtId="0">
      <sharedItems containsString="0" containsBlank="1" containsNumber="1" containsInteger="1" minValue="0" maxValue="1"/>
    </cacheField>
    <cacheField name="wound washing has increased" numFmtId="0">
      <sharedItems containsString="0" containsBlank="1" containsNumber="1" containsInteger="1" minValue="0" maxValue="1"/>
    </cacheField>
    <cacheField name="other8" numFmtId="0">
      <sharedItems containsString="0" containsBlank="1" containsNumber="1" containsInteger="1" minValue="0" maxValue="1"/>
    </cacheField>
    <cacheField name="NA8" numFmtId="0">
      <sharedItems containsString="0" containsBlank="1" containsNumber="1" containsInteger="1" minValue="0" maxValue="1"/>
    </cacheField>
    <cacheField name="more on changes in health-seeking behaviour" numFmtId="0">
      <sharedItems containsBlank="1" count="20" longText="1">
        <s v="NA"/>
        <s v="All primary heath services were closed for about 5 months and reopened slowly"/>
        <s v="Haiti is out of PEP and has not yet identified a source of donation. "/>
        <s v="Delayed treatment but do go to the hospitals ultimately. COVID-19 protocol does not allow free visit to hospitals but onine toll free call and services were provided by the goverment throuhgout the country. In fact free health service delivery increased during COVID -19 Due to strict COVID-19 restriction protocols in south (rabies endemic areas), there are chances of delaying hospital visit or some may skip visiting hospital since it is indirect harassment to get approval to visit hospital during lockdown times esp. in rural community where fully indoor lockdown is not possible but chances of dog bite is high in such communities. May require proper information to officials on rabies to get dog bite exposure management on time   "/>
        <s v="Due to lockdown people were not leaving home."/>
        <s v="People are still attending clinics/hospitals to seek treatment, the treatment is covered by health law"/>
        <s v="Fear of COVID-19 transmission quite high"/>
        <s v="Restriction of movements were lifted in June 2020"/>
        <s v="I m not sure if the public health facilities did a survey on this and if there was any disruption, what I m sure of while other departments in public hospitals were disrupted, people looking for PEP where still allowed to visit the public health facilities."/>
        <s v="People have gone to clinics/hospitals due to fear of COVID-19 (They think COVID-19 can be transmission by animal/dods bites.)"/>
        <s v="anecdotal only"/>
        <s v="More information is required on dog bite management in the country"/>
        <s v="Health care is under provincial jurisdiction in Canada, however, I am not aware of any changes to health-seeking behaviour.  There has been no significant change in the number of samples submitted for diagnostic testing, which suggests to me that people are still reporting animal exposures and these are being investigated, with appropriate follow-up by healthcare providers."/>
        <s v="Discontinuation of post prophylaxes treatment due to shortrange of prophylaxes  "/>
        <s v="People seek treatment at health facilities but at a somewhat decreased rate "/>
        <s v="Most people avoided the hospital due to fear of COVID transmission and delayed or postponed their treatment. Those who can afford visited the private clinic or pharmacy. "/>
        <m/>
        <s v="COVID-19 protocol does not allow free visit to hospitals but onine toll free call and services were provided by the goverment throuhgout the country. In fact free health service delivery increased during COVID -19 " u="1"/>
        <s v="Due to strict COVID-19 restriction protocols in south (rabies endemic areas), there are chances of delaying hospital visit or some may skip visiting hospital since it is indirect harassment to get approval to visit hospital during lockdown times esp. in rural community where fully indoor lockdown is not possible but chances of dog bite is high in such communities. May require proper information to officials on rabies to get dog bite exposure management on time   " u="1"/>
        <s v="Delayed treatment but do go to the hospitals ultimately" u="1"/>
      </sharedItems>
    </cacheField>
    <cacheField name="some/many arc closed/converted" numFmtId="0">
      <sharedItems containsString="0" containsBlank="1" containsNumber="1" containsInteger="1" minValue="0" maxValue="1"/>
    </cacheField>
    <cacheField name="staff redeployed" numFmtId="0">
      <sharedItems containsString="0" containsBlank="1" containsNumber="1" containsInteger="1" minValue="0" maxValue="1"/>
    </cacheField>
    <cacheField name="staff reduced due to quarantine" numFmtId="0">
      <sharedItems containsString="0" containsBlank="1" containsNumber="1" containsInteger="1" minValue="0" maxValue="1"/>
    </cacheField>
    <cacheField name="staff less diligent due to stress" numFmtId="0">
      <sharedItems containsString="0" containsBlank="1" containsNumber="1" containsInteger="1" minValue="0" maxValue="1"/>
    </cacheField>
    <cacheField name="staff less likely to recommend pep" numFmtId="0">
      <sharedItems containsString="0" containsBlank="1" containsNumber="1" containsInteger="1" minValue="0" maxValue="1"/>
    </cacheField>
    <cacheField name="follow up shots delayed/cancelled" numFmtId="0">
      <sharedItems containsString="0" containsBlank="1" containsNumber="1" containsInteger="1" minValue="0" maxValue="1"/>
    </cacheField>
    <cacheField name="vaccines out of stock because of financial constraints" numFmtId="0">
      <sharedItems containsString="0" containsBlank="1" containsNumber="1" containsInteger="1" minValue="0" maxValue="1"/>
    </cacheField>
    <cacheField name="vaccines out of stock due to supply issues" numFmtId="0">
      <sharedItems containsString="0" containsBlank="1" containsNumber="1" containsInteger="1" minValue="0" maxValue="1"/>
    </cacheField>
    <cacheField name="vaccines available only in the private sector" numFmtId="0">
      <sharedItems containsString="0" containsBlank="1" containsNumber="1" containsInteger="1" minValue="0" maxValue="1"/>
    </cacheField>
    <cacheField name="consumables not available" numFmtId="0">
      <sharedItems containsString="0" containsBlank="1" containsNumber="1" containsInteger="1" minValue="0" maxValue="1"/>
    </cacheField>
    <cacheField name="rig not available" numFmtId="0">
      <sharedItems containsString="0" containsBlank="1" containsNumber="1" containsInteger="1" minValue="0" maxValue="1"/>
    </cacheField>
    <cacheField name="other9" numFmtId="0">
      <sharedItems containsString="0" containsBlank="1" containsNumber="1" containsInteger="1" minValue="0" maxValue="1"/>
    </cacheField>
    <cacheField name="NA9" numFmtId="0">
      <sharedItems containsString="0" containsBlank="1" containsNumber="1" containsInteger="1" minValue="0" maxValue="1"/>
    </cacheField>
    <cacheField name="more on changes in pep" numFmtId="0">
      <sharedItems containsBlank="1" count="18" longText="1">
        <s v="NA"/>
        <s v="No change, RIGs are not available in health services and are not prescribed by health workers. Expiration of RIGs available in rare private pharmacies."/>
        <s v="free delivery of services increased and in fact better srevice delivery and frequency at home to avoid people coming to clinics. Routine service is not affected in any significant ways. Not convenient to get shot on time like normal times due to protocols and many factors like hospital visit timing, staff availability etc…"/>
        <s v="In Veterinary Service no. In Human Health Services definitely most manpower redirected"/>
        <s v="a lot of the above options are possible "/>
        <s v="Due to pandemic less medical  staff available."/>
        <s v="We applied to GAVI for rabies vaccine under the VIS strategy. GAVI stopped its rabies VIS programme."/>
        <s v="Hospitals converted to Covid centers"/>
        <s v="many of the above challenges also existed pre covid"/>
        <s v="Ensure availability of PEPs at all times"/>
        <s v="Maybe delayed in the area with COVID-19 outbreak."/>
        <s v="increase of antirabies center"/>
        <s v="Maybe delayed in the area with COVID-19 outbreak"/>
        <s v="Government health facilities have been providing antirabies vaccine and pharmacies are open during the lockdown period. There is no significant shortage in the supply of the vaccine in the public health sector. However, there were shortage of RIG which is imported and carried out by private entity. "/>
        <m/>
        <s v="Not convenient to get shot on time like normal times due to protocols and many factors like hospital visit timing, staff availability etc..." u="1"/>
        <s v="free delivery of services increased and in fact better srevice delivery and frequency at home to avoid people coming to clinics." u="1"/>
        <s v="Routine service is not affected in any significant ways" u="1"/>
      </sharedItems>
    </cacheField>
    <cacheField name="new pep strategy" numFmtId="0">
      <sharedItems containsBlank="1" count="10">
        <s v="We tried to keep rabies clinic separate from COVID area."/>
        <s v="NA"/>
        <s v="Online consultations offered (tele-medicine) "/>
        <s v="Home service delivery increased and such cases treated emergency and allowed to go to hospital without any restriction."/>
        <s v="Increased public awareness"/>
        <s v="undertake multi-stakeholders approach"/>
        <s v="Integrated bite case management being enhanced with support from our NGO"/>
        <s v="Thailand has implemented on tracing whom exposed to rabies positive animal to receive PEP by health volunteers."/>
        <s v="Govern has applied for funding support from cooperating partners "/>
        <m/>
      </sharedItems>
    </cacheField>
    <cacheField name="urban/rural differences in health-seeking behaviour" numFmtId="0">
      <sharedItems containsBlank="1" count="33" longText="1">
        <s v="In both areas people were afraid to go to hospitals."/>
        <s v="Rabies vaccine not available in public health facilities outside the capital"/>
        <s v="This depends on the level of knowledge one has concerning rabies. For urban settings is very high and the reporting from health facilities situated in towns is very high compared to rural settings"/>
        <s v="variable delays because distance to health care facilities, which is more in remote rural area of the Amazon Basin"/>
        <s v="NA"/>
        <s v="urban areas more impacted due to stricter COVID restrictions"/>
        <s v="Rural population seem less likely to seek PEP. Slightly reduced in urban as risk of COVID-19 more but rural settings better. PEP delivery did not change but due to inadequate awareness people might have over looked PEP usage.There are community pockets in rural area where awareness on rabies is poor and results in poor and delayed PEP seeking. Urban have high health seeking behavior than rural due to lack of knowledge  "/>
        <s v="Rural areas were more open."/>
        <s v="Rural people had difficulty to access PEP"/>
        <s v="Extremely poor facilities in rural areas"/>
        <s v="Urban settings are more informed about the access to Post Exposure Prophylaxis options/ clinics"/>
        <s v="urban citizens are relatively more alert and consider to follow PEPs, while the same trend is not dominant in rural areas."/>
        <s v="Accessibility -much more accessible in urban areas"/>
        <s v="Most rural dwellers don't seek medical attention after exposure, they simply kill the biting dog"/>
        <s v="Urban people hav more access than rural peopl"/>
        <s v="stricter moveert restriction in urban areas"/>
        <s v="Urban areas due to ease of access to facilities and greater financial power it is higher than rural areas"/>
        <s v="People in the rural area does not want to seek health facility"/>
        <s v="rural areas - more challenging to access PEP etc (but also before covid)"/>
        <s v="Urban people seek more PEPs than Rural Settings"/>
        <s v="Mostly traditional healers are approached"/>
        <s v="In rural area few centers had accessibility for ARV and that too were engaged in Covid-19 Management. Health seeking behavior had overall reduction due to lock down measures"/>
        <s v="I cannot provide specifics for this question.  That being said, Canada has universal health care so PEP is available to all, free of charge.  However, people living in remote areas may have more difficulty accessing health care due to where they live.  This  "/>
        <s v="Urban people were more concerned to covid-19 but rural people never took it as a seruos concern and did not follow social restrictions. "/>
        <s v=" Due to the reduction/ cancellation in the public transportation, this has impact on people whose their healthcare UHC scheme being in another province to where they current are/ closed to where they work. This particularly impact people who originally from rural setting as they are more likely to relocate to work in another province but their UHC scheme is still in the original province."/>
        <s v="Yes, because of multifactorial issues, such as Knowledge, education, instability."/>
        <s v="Rural resident ill educated on rabies and do not use PEP"/>
        <s v="In my opinion, 40% of the urban people are being administered without proper risk assessment of the animal bite whereas 20% of the rural population don't receive the vaccine mainly due to inaccessibility and lack of health-care seeking behavior. "/>
        <m/>
        <s v="Rural population seem less likely to seek PEP" u="1"/>
        <s v="Slightly reduced in urban as risk of COVID-19 more but rural settings better. PEP delivery did not change but due to inadequate awareness people might have over looked PEP usage." u="1"/>
        <s v="There are community pockets in rural area where awareness on rabies is poor and results in poor and delayed PEP seeking" u="1"/>
        <s v="Urban have high health seeking behavior than rural due to lack of knowledge  " u="1"/>
      </sharedItems>
    </cacheField>
    <cacheField name="dog bites in medical emergency guidelines" numFmtId="0">
      <sharedItems containsBlank="1" count="4">
        <s v="No"/>
        <s v="Yes"/>
        <s v="NA"/>
        <m/>
      </sharedItems>
    </cacheField>
    <cacheField name="more on dog bites in medical emergency guidelines" numFmtId="0">
      <sharedItems containsBlank="1" count="14">
        <s v="NA"/>
        <s v="Two major activities carried out: celebration of the 14th World Rabies Day and holding of a workshop for the development of a national multi-sectoral one health plan for rabies control"/>
        <s v="It's only the rabies research team that is trying to address this issue to the government and community members where the project is being implemented "/>
        <s v="These were emergencies and treated with priority."/>
        <s v="Health completely focussed on COVID"/>
        <s v="More focus on COVID-19."/>
        <s v="The message was heavy on COVID"/>
        <s v="Focus has been on COVID-19"/>
        <s v="Radio discussion especially during World Rabies week commemoration"/>
        <s v="There has been no change to the messaging, pre vs. during the pandemic.  Concern in Canada is more for wildlife exposures than for dog exposures as Canada does not have canine variant rabies viruses.  "/>
        <s v="Yes"/>
        <s v="No"/>
        <s v="As I have already mentioned that Rabies is the neglected by the public health sector."/>
        <m/>
      </sharedItems>
    </cacheField>
    <cacheField name="impact on wrd 2020 events " numFmtId="0">
      <sharedItems containsBlank="1" count="14">
        <s v="Yes, all activities and information campaigns were cancelled or postponed"/>
        <s v="Yes, in-person events and mass vaccinations were cancelled"/>
        <s v="No, many new online events were organized"/>
        <s v="NA"/>
        <s v="Other"/>
        <s v="Yes, in-person events and mass vaccinations were held but fewer people attended them"/>
        <s v="No, many in-person events were moved online"/>
        <m/>
        <s v="No. As usual." u="1"/>
        <s v="This was done virtually" u="1"/>
        <s v="No event" u="1"/>
        <s v="Affected positively. More collaboration, innovative online outreach /enlightenment" u="1"/>
        <s v="The WRD event was held online and it was successful" u="1"/>
        <s v="Still did a campaign and online event" u="1"/>
      </sharedItems>
    </cacheField>
    <cacheField name="more on impact on wrd 2020 events " numFmtId="0">
      <sharedItems containsBlank="1" count="26" longText="1">
        <s v="NA"/>
        <s v="conferences and cerebrations, awareness education was still conducted via radios/TV and some conference presentations such as the OIE rabies Africa etc"/>
        <s v="Storybook on dog vaccination was produced and conducted online storytelling  to children through collaboration with Knowledge Channel and Boehringer Ingelheim Philippines as part of World Rabies Day celebration.  Animated version was also produced in December 2020 with English translation and sign language interpretation. Online/social media posters for local communities was also developed. Webinars were conducted also. "/>
        <s v="However,  information dissemination was done through mass media. All planned campaigns or activities are cancelled only few are allow esp. pet dogs at vaccination at clinic. only media information provided. Veterinary clinics provided vaccinations and distributed leaflets in some endemic areas."/>
        <s v="The WRD event was held online and it was successful. The pandemic, in a way, engendered the attendance of several HCWs since it was online. "/>
        <s v="yes, surely, we organized events online and workshops were cancelled"/>
        <s v="Due to Covid-19 School Program to create mass awareness among students were prospond, and other national program were celebrated in limited way."/>
        <s v="mdv campaigns were not cancelled, but turn up was low as compared to previous years"/>
        <s v="World Rabies Day was held in Abidjan and in other cities of the country but participants were limited. "/>
        <s v="WRD was organized by we have to keep distancing"/>
        <s v="Still did a campaign and online event"/>
        <s v="mixture of above depending on country.  A lot more online events took place but mass events generally were cancelled.  Some face to face activities (with relevant PPE etc) still took place."/>
        <s v="Low key event took place"/>
        <s v="This was done virtually"/>
        <s v="Awareness talk in schools were cancelled"/>
        <s v="But these information is only restricted for a specific community who is using online sources but rest of population below literacy level can't get such information"/>
        <s v="COVID-19 restrictions prevented large gatherings, so if WRD events had been planned (e.g. previous years there were walks or symposia), these would have been cancelled.  "/>
        <s v="Affected positively. More collaboration, innovative online outreach /enlightenment"/>
        <s v="Due to Covid-19 School Program to create mass awareness among students were postponed, and other national program were celebrated in limited way."/>
        <s v="No event. There were no program from the government side. Community based organizations and non-governmental organizations may have done."/>
        <m/>
        <s v="The pandemic, in a way, engendered the attendance of several HCWs since it was online. " u="1"/>
        <s v="only media information provided. Veterinary clinics provided vaccinations and distributed leaflets in some endemic areas." u="1"/>
        <s v="However,  information dissemination was done through mass media" u="1"/>
        <s v="There were no program from the government side. Community based organizations and non-governmental organizations may have done." u="1"/>
        <s v="All planned campaigns or activities are cancelled only few are allow esp. pet dogs at vaccination at clinic " u="1"/>
      </sharedItems>
    </cacheField>
    <cacheField name="impact on awareness campaigns for children" numFmtId="0">
      <sharedItems containsBlank="1" count="9">
        <s v="Yes, most rabies activities have been cancelled"/>
        <s v="Other"/>
        <s v="Yes, but some rabies activities have been moved online"/>
        <s v="NA"/>
        <s v="No, rabies prevention has been included in online school curricula"/>
        <m/>
        <s v="No. As usual." u="1"/>
        <s v="We have not yet included rabies awareness programs in school curriculum" u="1"/>
        <s v="Seeking assistance from Ministry of Education." u="1"/>
      </sharedItems>
    </cacheField>
    <cacheField name="more on impact on awareness campaigns for children" numFmtId="0">
      <sharedItems containsBlank="1" count="19" longText="1">
        <s v="NA"/>
        <s v="due to either the closure of most schools or the limitation to ten of the number of people who can be gathered in other"/>
        <s v="We have not yet included rabies awareness programs in school curriculum"/>
        <s v="Rabies lesson plans available in the online portal of Department of Education for teachers to use. Animated videos on rabies through Knowledge channel are available.  Face to face education for pre-school was cancelled but rabies was included in the teachers and parents modules. "/>
        <s v="Messaging disseminated via radio"/>
        <s v="Not allowed in COVID-19 SOPs"/>
        <s v="Due to Covid-19 School Program to create mass awareness among students were prospond"/>
        <s v="Intersectoral committees have continued sensitization in schools"/>
        <s v="Most part of the year school have been cancelled or done online mostly in urban areas"/>
        <s v="No. As usual."/>
        <s v="GARC's online training platform was used to train primary school teachers, human health and veterinary personnel on rabies  "/>
        <s v="mass awareness campaigns could not take place but more individual household education as part of household level dog vacc campaigns where they could take place."/>
        <s v="There is no campaign in that direction"/>
        <s v="School were closed and members of Animal health clubs could no longer meet"/>
        <s v="Few States had conducted online webinars"/>
        <s v="Due to Covid-19 School Program to create mass awareness among students were postponed. "/>
        <s v="In our country there is no project on Rabies control  "/>
        <s v="Previously, on ad-hoc basis the school based rabies awareness program were conducted from the public health sector in the Kathmandu valley. Unfortunately, it was not extended and retained."/>
        <m/>
      </sharedItems>
    </cacheField>
    <cacheField name="attacks on dogs" numFmtId="0">
      <sharedItems containsString="0" containsBlank="1" containsNumber="1" containsInteger="1" minValue="0" maxValue="1"/>
    </cacheField>
    <cacheField name="attacks on other animals" numFmtId="0">
      <sharedItems containsString="0" containsBlank="1" containsNumber="1" containsInteger="1" minValue="0" maxValue="1"/>
    </cacheField>
    <cacheField name="attacks on humans" numFmtId="0">
      <sharedItems containsString="0" containsBlank="1" containsNumber="1" containsInteger="1" minValue="0" maxValue="1"/>
    </cacheField>
    <cacheField name="animal rabies cases/deaths" numFmtId="0">
      <sharedItems containsString="0" containsBlank="1" containsNumber="1" containsInteger="1" minValue="0" maxValue="1"/>
    </cacheField>
    <cacheField name="human exposures/deaths" numFmtId="0">
      <sharedItems containsString="0" containsBlank="1" containsNumber="1" containsInteger="1" minValue="0" maxValue="1"/>
    </cacheField>
    <cacheField name="human cruelty" numFmtId="0">
      <sharedItems containsString="0" containsBlank="1" containsNumber="1" containsInteger="1" minValue="0" maxValue="1"/>
    </cacheField>
    <cacheField name="care " numFmtId="0">
      <sharedItems containsString="0" containsBlank="1" containsNumber="1" containsInteger="1" minValue="0" maxValue="1"/>
    </cacheField>
    <cacheField name="none4" numFmtId="0">
      <sharedItems containsString="0" containsBlank="1" containsNumber="1" containsInteger="1" minValue="0" maxValue="1"/>
    </cacheField>
    <cacheField name="other10" numFmtId="0">
      <sharedItems containsString="0" containsBlank="1" containsNumber="1" containsInteger="1" minValue="0" maxValue="1"/>
    </cacheField>
    <cacheField name="NA10" numFmtId="0">
      <sharedItems containsString="0" containsBlank="1" containsNumber="1" containsInteger="1" minValue="0" maxValue="1"/>
    </cacheField>
    <cacheField name="more on changes in frds in the media" numFmtId="0">
      <sharedItems containsBlank="1" count="16" longText="1">
        <s v="Many domestic dogs were left free by owners thinking they may spread COVID."/>
        <s v="NA"/>
        <s v="Animal welfare advocates and groups have a very strong information campaign on animal welfare and picked up by the media. Adopt, don't shop message is also supported by well known movie/television personalities.  "/>
        <s v="Doe to COVID19 dominance, rabies and dogbite information sharing has been minimal. starvation in free roaming dogs with food provided by welfare or religious groups."/>
        <s v="No free roaming dog problems here/ Info limited due to importance of COVID"/>
        <s v="But animal rescuers used the social media to highlight challenges to stray animals including dogs"/>
        <s v="Rising cases of cruelty to animals"/>
        <s v="No health issue other than Covid reported"/>
        <s v="Rabies has been picked as an ongoing health concern by media in Kenya so tends to get mentioned or alerted on"/>
        <s v="People have resulted in eating dogs (a new form of cruelty to dogs in Sierra Leone)"/>
        <s v="Rabies is not a frequent topic in the media unless there is an unusual occurrence (e.g., human rabies death in 2019)."/>
        <s v="A rabies outbreak has been reported"/>
        <s v="Sometimes, hydrophobia cases are reported in the form of news, otherwise any program on rabies prevention and control, and even in awareness program in the interest of general public has to be sponsored by purchasing the time slot. That is not always possible and can't be made regular except in few instances like celebrating World Rabies Day due to lack of sufficient financial resources. Media sector is not ready to agree that they are one of the major stakeholder in rabies prevention."/>
        <m/>
        <s v="Doe to COVID19 dominance, rabies and dogbite information sharing has been minimal" u="1"/>
        <s v="starvation in free roaming dogs with food provided by welfare or religious groups." u="1"/>
      </sharedItems>
    </cacheField>
    <cacheField name="2020 national report happened" numFmtId="0">
      <sharedItems containsBlank="1" count="4">
        <s v="No"/>
        <s v="Yes"/>
        <s v="NA"/>
        <m/>
      </sharedItems>
    </cacheField>
    <cacheField name="more on 2020 national report happened" numFmtId="0">
      <sharedItems containsBlank="1" count="19">
        <s v="NA"/>
        <s v="DHIS2 report"/>
        <s v="Nothing was seen, but we addressed the endemicity of rabies in Pakistan and the review article i soon going to be published in international journal in 2021.."/>
        <s v="NCDC consultations happened and report published"/>
        <s v="The report was mainly for the PARACON bulletin. Not prepared for 2020"/>
        <s v="Review of implementation plan for 2020 done"/>
        <s v="Many communication channels were not followed through"/>
        <s v="rabies surveillance"/>
        <s v="Three articles on rabies were published by actors working in human health and veterinary sectors in Cote d'Ivoire "/>
        <s v="After confirmation from Reference lab in France. Report was shared to OIE , WHO and other partners"/>
        <s v="Integrated bite case constantly shared between MoH and Animal Health sector"/>
        <s v="Report of NRCP is issued"/>
        <s v="the elaboration of new guide of rabies has been postponed"/>
        <s v="National rabies statistics are published monthly on the CFIA website:  https://www.inspection.gc.ca/animal-health/terrestrial-animals/diseases/reportable/rabies/rabies-cases-in-canada-2020/eng/1584479348956/1584479349378"/>
        <s v="It was delayed but this happened to the other of other diseases as well."/>
        <s v="Yes"/>
        <s v="No"/>
        <s v="Not exactly the separate report, but will be incorporated in the Annual report of Department of Livestock Services and Department of Health Services."/>
        <m/>
      </sharedItems>
    </cacheField>
    <cacheField name="2020 milestone happened" numFmtId="0">
      <sharedItems containsBlank="1" count="5">
        <s v="Yes"/>
        <s v="No"/>
        <s v="NA"/>
        <m/>
        <s v="Issued to the contact person for Paracon from the official Veterinary Laboratory " u="1"/>
      </sharedItems>
    </cacheField>
    <cacheField name="more on 2020 milestone happened" numFmtId="0">
      <sharedItems containsBlank="1" count="29">
        <s v="Some meetings were done by NCDC regarding plan for rabies free India."/>
        <s v="National multisectoral joint planning workshop, in person and virtual, in November 2020, organized with the support of FAO, CEBEVIRHA and GARC."/>
        <s v="NA"/>
        <s v="The national guidelines endorsement and training of health workers on PEP were affacted. Dog population survey conducted in low risk areas in region. National dpm programs are being planned and carried out by regional offices."/>
        <s v="Not at national level but WHO has launched a Rabies eradication program."/>
        <s v="Murine Monoclonol Antibody against rabies was launched in India virtually"/>
        <s v="First Round mdv Completed in 2021 through out the whole country."/>
        <s v="Online events were held"/>
        <s v="online only"/>
        <s v="We had planned meeting towards adoption of 2018 WHO recommendations for PEP. These meetings were cancelled."/>
        <s v="Mid term review meeting and annual review and planning virtual meeting"/>
        <s v="Awareness campaigns were cancelled"/>
        <s v="laboratory capacity building on rabies diagnosis"/>
        <s v="In the beginning of the year a launch to add 7 more counties to the 3 pilot counties was launched but things went on hold from April, hope they can be picked up in 2021. At least one cluster of counties finished their pre strategy planning meetings"/>
        <s v="Rabies communication plan was written and validated in the one health approch. Rabies management procedures (SOP) were validated in 2020 with all stakeholders. Planned online meetings on rabies have been carried out_x000a_"/>
        <s v="The training has been postponed."/>
        <s v="There is a rabies control taskforce and One Health Platform in place"/>
        <s v="On-going Rabies Joint Task Force is being carried out and next meeting for 2021 is in planning."/>
        <s v="NAPRE has been drafted"/>
        <s v="First round of MDV completed in 2021 throughout bangladesh"/>
        <s v="Issued to the contact person for Paracon from the official Veterinary Laboratory "/>
        <s v="No"/>
        <s v="Ghana rabies control strategy was launched. People participated via virtual"/>
        <s v="In collaboration with FAO-Nepal, the joint team from the ministry of agriculture and livestock development and Ministry of Health and Population is drafting the Rabies Control Strategy. "/>
        <m/>
        <s v="Dog population survey conducted in low risk areas in region" u="1"/>
        <s v="The national guidelines endorsement and training of health workers on PEP were affacted" u="1"/>
        <s v="National dpm programs are being planned and carried out by regional offices " u="1"/>
        <s v="Yes" u="1"/>
      </sharedItems>
    </cacheField>
    <cacheField name="most disrupted sector" numFmtId="0">
      <sharedItems containsBlank="1" count="10">
        <s v="Both have been badly affected"/>
        <s v="NA"/>
        <s v="Both have worked well"/>
        <s v="Human sector"/>
        <s v="Animal sector"/>
        <s v="Other"/>
        <m/>
        <s v="Both have been worked well under supported project" u="1"/>
        <s v="Both have been worked well" u="1"/>
        <s v="National control strategy available as a draft, it is yet to be finalized " u="1"/>
      </sharedItems>
    </cacheField>
    <cacheField name="more on sector most disrupted" numFmtId="0">
      <sharedItems containsBlank="1" count="18" longText="1">
        <s v="NA"/>
        <s v="Ongoing process affected by both the launch of the demographic and health survey, the response to Covid-19 and the persistence of specific identifiable resources"/>
        <s v="We have established an IBCM platform across some districts and its working well during this pandemic to report all cases happening and human exposures. "/>
        <s v="IBCM discussion for pilot implementation was affected due to movement restrictions"/>
        <s v="The pandemic had a heavy toll on all other programs."/>
        <s v="No, to my knowledge, we do not have IBCM"/>
        <s v="The health sector is almost wholly focused on COVID response"/>
        <s v="Planned meetings did not take place as human sector was pre-occupied with COVID-19 related issues."/>
        <s v="very few animal, if any, investigations done"/>
        <s v="Training on rabies diagnosis to representative from different laboratories in Nepal"/>
        <s v="The regular meetings have been cancelled "/>
        <s v="Medical services moved to concentrate more on Covid"/>
        <s v="Most of the intersectoral  meetings are not quite effective because they are virtual and poor internet connectivity"/>
        <s v="Bite case management is at the provincial/territorial level.  Depending on the jurisdiction, BCM may involve different sectors.  I am not aware of any issues."/>
        <s v="Libyan environment general authorities also included in rabies control "/>
        <s v="National control strategy available as a draft, it is yet to be finalized "/>
        <s v="There is no mandatory cross notification mechanism of rabies outbreak in animal or animal bite cases among animal health and public health sector. So, both the sectors are badly affected to control the disease effectively through streamlining the resources. The rabies control goal is achievable by good passes among the multi-sectoral players, not the bad passes."/>
        <m/>
      </sharedItems>
    </cacheField>
    <cacheField name="impact on cross-border control" numFmtId="0">
      <sharedItems containsBlank="1" count="26" longText="1">
        <s v="Yes"/>
        <s v="NA"/>
        <s v="No cross border control efforts as there were lockdowns at both sides. annually cross border harmonization meetings used to be held but could not be done in 2020. It may be affected but probably without any major negative implications. Yes cross border rabies programme area affected in region due to closing of border gates. Usually annual dmp and mdv are implemented yearly across border jointly between neighboring Indian states and Department of Livestock represented by regional and district offices. It is coordinated through District administration situated in south. No program in 2020."/>
        <s v="Illegal import of dogs has been elevated during 2020, which affects the cross-border rabies control. "/>
        <s v="oral vaccination of wild animals was affected by  security situation, not COVID-19"/>
        <s v="Nothing has been monitored on cross border activities."/>
        <s v="Affected to some extend."/>
        <s v="NO meetings or contact between neighbouring countries"/>
        <s v="Planned meetings and training done virtually"/>
        <s v="Cross-border collaboration between Thai and Laos has been cancelled"/>
        <s v="In April 2021 there was to be meeting bringing EA nations to start process for cross boarder collaboration but did not take place, plans to revive it this 2021"/>
        <s v="At some international gate, the cross-border rabies control has been conducted"/>
        <s v="there was no control of rabies at the border level"/>
        <s v="travel ban"/>
        <s v="Not yet instituted "/>
        <s v="None has been started"/>
        <s v="Wildlife rabies control in Canada is under provincial/territorial jurisdictions.  The eastern provinces (Ontario, Quebec and New Brunswick) have active oral vaccination programs and collaborate with the US at the federal and state level.  However, I do not know if there have been any impacts of COVID-19 on these interactions."/>
        <s v="The project and activities have been postpned."/>
        <s v="there is a difficult in rabies control because it needs multisector collaboration that leads to long administration processes.    "/>
        <m/>
        <s v="No cross border control efforts as there were lockdowns at both sides" u="1"/>
        <s v="annually cross border harmonization meetings used to be held but could not be done in 2020." u="1"/>
        <s v="It went as usual" u="1"/>
        <s v="Yes cross border rabies programme area affected in region due to closing of border gates. Usually annual dmp and mdv are implemented yearly across border jointly between neighboring Indian states and Department of Livestock represented by regional and district offices. It is coordinated through District administration situated in south. No program in 2020 " u="1"/>
        <s v="The cross-border rabies control efforts have not been affected." u="1"/>
        <s v="It may be affected but probably without any major negative implications" u="1"/>
      </sharedItems>
    </cacheField>
    <cacheField name="return to normality" numFmtId="0">
      <sharedItems containsBlank="1" containsMixedTypes="1" containsNumber="1" containsInteger="1" minValue="2020" maxValue="2024" count="20" longText="1">
        <s v="2021 march"/>
        <n v="2021"/>
        <n v="2023"/>
        <n v="2022"/>
        <s v="2024 since the country is also affected hard by African Swine Fever which cause great decrease in providing funds to support the rabies program."/>
        <s v="NA"/>
        <s v="2021 summer"/>
        <s v="2021 end "/>
        <s v="2022-23"/>
        <n v="2024"/>
        <n v="2020"/>
        <s v="all depends on the pandemic trend"/>
        <s v="It was not really affect to Rabies control activity"/>
        <s v="end of 2021"/>
        <s v="2-3 years"/>
        <s v="To my knowledge, the provinces that have active wildlife vaccination programs have continued throughout the pandemic, albeit with additional operational requirements.  I would expect that these additional measure will continue for the 2021 vaccination season, at least."/>
        <s v="we already affected due to instability situation in Libya, multi government, processes complication.  _x000a_As i mentioned there was committee and strategy but the strategy was not implemented because of lack of financial supports. "/>
        <s v="till COVID pandemic over"/>
        <s v="As there is no government approved and budget assured defined program with targeted goal, vision, mission , objective and work plan in the country yet, the question doesn't apply to animal health sector. However, in the public health sector, the post exposure treatment with modern antirabies vaccine is not much affected, but that sector need to pay attention to improve health seeking behavior in the rural community and to increase the accessibility of the vaccine throughout the country."/>
        <m/>
      </sharedItems>
    </cacheField>
    <cacheField name="oh approach to rabies" numFmtId="0">
      <sharedItems containsBlank="1" count="5">
        <s v="No"/>
        <s v="Yes"/>
        <s v="NA"/>
        <m/>
        <s v="Yes – Please in 34a provide the name of a One Health official body, if you can." u="1"/>
      </sharedItems>
    </cacheField>
    <cacheField name="more on oh approach to rabies" numFmtId="0">
      <sharedItems containsBlank="1" count="50" longText="1">
        <s v="NA"/>
        <s v="process in progress but not yet formalized"/>
        <s v="It is the One Health Coordination Desk, under the Prime Minister's office"/>
        <s v="The national rabies program is implemented through an intersectoral approach which includes animal and medical health NGOs, universities, professional organizations, animal welfare organization. "/>
        <s v="IMCOH. One health secretariat comprising of Ministry of Health and Ministry of Agriculture and Forests (Department of Livestock) adequately tackle this issue with priority. One Health program is strengthened and have good link at national level in Bhutan among key agencies BUT very poor delegation in field level. The OH approaches in field level is poor. As a OH scholar i recommend OH orientation program in field level to all key partners or stakeholders. One health approach is active in designing or working on rabies strategy document at national level but often failed or poor in translating or cascading the OH activities in field level as most of counterparts are not aware on such approaches. But through regional office initiatives, we have strengthened at some points. The most holistic approaches is essential of OH collaboration in field level.  There is a National One Health Technical Committee (NOHTC) with mix of human and animal health experts supported by an integarted high level National committee for disease elimination."/>
        <s v="OHAG - One Health Action group - National Rabies Advisory Group"/>
        <s v="Government of Indian officials need to be included in the One health program."/>
        <s v="NCDC"/>
        <s v="NRPCC"/>
        <s v="One Health Platform"/>
        <s v="http://pakonehealth.org/ . we have this organization, but yet, they are not really involved in rabies control programs."/>
        <s v="does not exist in ideas"/>
        <s v="Prof. Dr. Nitish Chandra Debnath, One Health Coordinator, FAO ECTAD, Bangladesh."/>
        <s v="One Health Desk"/>
        <s v="National Vector Borne Disease Control Program"/>
        <s v="Both human and veterinary medicals are part of the National Rabies Stakeholders"/>
        <s v="Zoonotic Disease Unit"/>
        <s v="The One Health approach is provided with in the implementation strategy, established at local level, but not yet officiated at national level."/>
        <s v="Ministry of Agriculture/Ministry of Health/Ministry of Environment"/>
        <s v="WARF"/>
        <s v="Interagency National Rabies Prevention and Control Program"/>
        <s v="Ministry of Health and Ministry of agriculture and livestock development has collaborative program"/>
        <s v="Due to the war in Yemen, all this activities were collapsed "/>
        <s v="Zoonotic Disease Unit - Kenya "/>
        <s v="National Plan for Integrated Rabies Control in Cote d'Ivoire "/>
        <s v="The draft of One health strategic action plan for rabies control has been developed but the One Health official committee is not yet established  "/>
        <s v="Plateforme une seule Sante"/>
        <s v="National One Health Platform "/>
        <s v="Joint Task force for Zoonotic Diseases (consisting of Ministry of Health, Ministry of Home Affairs and Ministry of Primary Resources and Tourism- Animal Health sector)"/>
        <s v="Collaboration mechanism for rabies control and prevention"/>
        <s v="Yes it is in NIH islamabad but no ly fictional at district or provincial level"/>
        <s v="NAPRE planned with an One Health Approach"/>
        <s v="intersectorel committee for rabies control is operationel"/>
        <s v="There is not an &quot;official&quot; One Health body under which rabies programming sits, however, the One Health concept is prevalent throughout both federal and provincial programming for rabies control and prevention.  Most, if not all jurisdictions have multi-sectoral collaboration."/>
        <s v="Prof. Dr. Nitish Deb Nath, founder chairman, One Health Bangladesh"/>
        <s v="Rabies plan under Her Royal Highness Patronage"/>
        <s v="Only the International health program (IHR)  was implemented in Libya in  2015 under WHO umbrella and coordinated by national center for disease control (NCDC), Libya. The rabies was considered as one of zoonotic disease priority. "/>
        <s v="There is a one health multsectorial committee "/>
        <s v="SARAH Programme, Gangtok, Sikkim"/>
        <s v="Collaboration mechanism for rabies control and prevention."/>
        <s v="Ghana One Health Platform"/>
        <s v="In the Ministry of Agriculture and Livestock Division: Veterinary Public &amp; Animal Welfare Section_x000a_Department of Livestock Services: Integrated Health Section_x000a_Ministry of Health &amp; Population: Policy, Planning and International Cooperation Division_x000a_Department of Health Services: Zoonoses and Other Communicable Disease Section"/>
        <s v="We have multiple government agencies working together on One health covering human health, animal health, food, environment and water resources.  "/>
        <m/>
        <s v="One Health program is strengthened and have good link at national level in Bhutan among key agencies BUT very poor delegation in field level. The OH approaches in field level is poor. As a OH scholar i recommend OH orientation program in field level to all key partners or stakeholders. One health approach is active in designing or working on rabies strategy document at national level but often failed or poor in translating or cascading the OH activities in field level as most of counterparts are not aware on such approaches. But through regional office initiatives, we have strengthened at some points. The most holistic approaches is essential of OH collaboration in field level. " u="1"/>
        <s v="Inter-sectoral collaboration among animal, human and environmental health including BAPHIQ, Forestry Bureau, DAI, AHRI and CDC." u="1"/>
        <s v="One health secretariat comprising of Ministry of Health and Ministry of Agriculture and Forests (Department of Livestock) adequately tackle this issue with priority." u="1"/>
        <s v="Guideline for human - animal Covid-19 Coordination surveillance_x000a_" u="1"/>
        <s v="There is a National One Health Technical Committee (NOHTC) with mix of human and animal health experts supported by an integarted high level National committee for disease elimination." u="1"/>
        <s v="IMCOH" u="1"/>
      </sharedItems>
    </cacheField>
    <cacheField name="impact on discussion on rabies or oh at policy-making level" numFmtId="0">
      <sharedItems containsBlank="1" count="36" longText="1">
        <s v="Yes, ONE health approach was discussed but no concrete action came out of that."/>
        <s v="Advocacy opportunities at the national level alongside strengthening the framework at the continental levels (continental framework for the fight against NTDs in Africa) and (Regional project for the control of human rabies in Central Africa)_x000a__x000a_"/>
        <s v="There has been a round table discussion on Covid 19 and One Health, experiences from other african countries and what could be done or adopted to cope with the current situation taking into account the one health perspectives to influence policy changes"/>
        <s v="Negative impact, because priority is al concentrated in COVID-19"/>
        <s v="all ministerial leaders in rabies have been too busy or too distracted to keep the rabies activities operational from a governance and policy perspective"/>
        <s v="NA"/>
        <s v="Rabies not a priority for both animal health and human sector during the pandemic. One health surveillance difficult to implement since both sectors are busy with the pandemic as well as other diseases.  "/>
        <s v="No positive nor negative; its COVID era. most of the issues could not be discussed as health focus 100% on COVID-19 pandemic."/>
        <s v="One Health approach was highlighted at the G20 meeting specifically for AMR but extended to zoonotic diseases. Rabies was not specifically mentioned to the best of my knowledge."/>
        <s v="Negative impact has been that funds have been diverted to COVID-19."/>
        <s v="Negative - shifted priorities to human health"/>
        <s v="City government is waking up but to dog culling"/>
        <s v="Nothing serious."/>
        <s v="nothing has been endorsed upon for Rabies control under ONE Health Programme"/>
        <s v="The pandemic has brought one health issues, and pathogens that are shared between animals and humans, into focus and has opened up more debate about the value of a cross sectoral approach to disease control."/>
        <s v="Activities moved online and reduced in frequency during 2020"/>
        <s v="Mostly negative since most engagements were cancelled."/>
        <s v="How to stay focused and not distracted in the midst of pandemic in terms of sharing limited available resources."/>
        <s v="Vaccines have been rolled out to all states for commencement of mass rabies campaign as efforts to attain Zero by 2030"/>
        <s v="Death and disease control"/>
        <s v="most resources, human, material and funding streamlined to One Health for all zoonoses and environmental health issues"/>
        <s v="policy makers are more focused for Covid issue ending up rabies as neglected disease"/>
        <s v="The pandemic disrupted the holding of One Health meetings "/>
        <s v=" Inter-ministerial meetings are being held at critical moments"/>
        <s v="The policy makers and the decision makers have no time for any discussion/ meetings. This activity has been put to lower priorities."/>
        <s v="All efforts focusing on COVID pandemic and new stains, vaccine problems in Libya. instability situation has very bad effects. "/>
        <s v="negative"/>
        <s v="Priority given to COVID response"/>
        <s v="Yes it has, the draft strategy is yet to be finalized since in person workshops are no longer allowed for public servants and network connectivity in is proving to be a problem "/>
        <s v="One Health Strategy document delayed to be passed by parliamentary  "/>
        <s v="Negative. Because most of our provincial labs are being used for COVID diagnosis by the public health sector. Public health sector don't pay attention to any other than COVID. So, the planned steering committee meeting as privileged by the cabinet approved one health strategy, 2076 couldn't be held. "/>
        <s v="Positive impact. It has brought a renewed focus to the importance of animal health, particularly with regards to emerging zoonoses."/>
        <m/>
        <s v="most of the issues could not be discussed as health focus 100% on COVID-19 pandemic." u="1"/>
        <s v="No positive nor negative; its COVID era" u="1"/>
        <s v="No impact on the discussion at the policy-making level." u="1"/>
      </sharedItems>
    </cacheField>
    <cacheField name="comments" numFmtId="0">
      <sharedItems containsBlank="1" count="25" longText="1">
        <s v="Dog-Human contact came down so PEPs and deaths came down."/>
        <s v="NA"/>
        <s v="I think there are a lot of under reporting of rabies cases during the pandemic due to lack of people in the field and low vaccination coverage. "/>
        <s v="Although COVID-19 pandemic is priority to safe guard human health but other services should not be neglected. End of the day instead of people dying of COVID-19 they will die with other disease, starvation and inadequate supply of services and essentials.  Government has to balance all services appropriately and adequately keeping at the background the COVID-19 protocol as an approach at every step during the implementation of other services and activities. We should change our approach as a new normal different to old normal as changes has to be dynamic. I would like to know the supports from international organizations since each country has rabies elimination document and target as Bhutan targets elimination of dog mediated human rabies by 2030, now without any further supports or change in implementation modalities, the rabies elimination is not possible. With current working system or modalities, the global rabies elimination will fail or not realistic based on field experiences since there is no committed funding nor clear stepwise activities presented to field veterinarians. The international organizations should focus between countries  collaboration especially the cross border rabies prevention and control program. An aggressive prevention program activities are highly recommended in rabies endemic areas like timely vaccination for induction of herd immunity and advocacy programmes. Such program need to be continue with dedicated funding and strict M &amp; E system from external sources. The whole disease elimination process will be affected if it is not supported through grants as there are more priority activities push in whenever there is change in governing bodies._x000a_The source of rabies outbreaks in stray dogs is not able to define or determine, but it is clear that rabies in cattle or other domestic animals are mainly due to exposed to rabid dogs. It is high time to determine the source of rabies in dogs, is it due to wild dogs or carnivores or interaction ? there is not clear information on it so far in Bhutan. "/>
        <s v="It is mandatory to include senior govt. officials and ministry of health to see the success of One health program."/>
        <s v="Animal rightists are raising loud voices against inhumane dog killing "/>
        <s v="I would be looking forward to the UAR working forums and interested to start work in it for the control and elimination activities regarding rabies in Pakistan. I have been informed, by the global rabies coordinator, that soon further information will be shared. I am very excite and looking forward to it. Wish you good luck for your survey"/>
        <s v="Let there will be more professional conversation, dialog, Seminars to be conducted "/>
        <s v="Vaccine and RIG supply were disrupted and limited supply of rabies vaccine and RIG. Some governments were not able to procure it.   "/>
        <s v="The COVID-19 has not only impacted on rabies control, but equally important public health disease and conditions such as Malaria, human TB (prevention and control measures have been neglected which led to more new cases observed to be on the rise), metabolic diseases (diabetes, hypertension, etc)."/>
        <s v="Government should do more though funding of health programs"/>
        <s v="The Rabies programme has been affected badly since 2015 and the programme almost stop while the number of cases has increased gradually."/>
        <s v="Not at the moment but what will be the impact with vaccine distribution and production be in light of the race to Covid vaccinate the globe"/>
        <s v="we all need to try and get back general topics of public health and not dwell on the negatives of covid 19"/>
        <s v="Please note we are not the implementers of rabies programmes but fund a variety of projects and partners whose experiences of working in their environment during the pandemic have varied between countries and over the past 12 months.  I do not have the detail for each of them."/>
        <s v="For rabies control in underdeveloped countries, financial support and material are needed"/>
        <s v="Rabies control activities are quite in place though implementations are interrupted by COVD-19 and financial constraints"/>
        <s v="Our Charity had the most demands from 14 States for vaccine, IEC materials among others for the WRD 2020 which is still ongoing in some states. "/>
        <s v="FAO ECTAD Bangladesh is conducting a project (TCP/RAS/3708) to strengthen the capacity of government with NTE of 31 December 2021.  "/>
        <s v="adequate funding support should be given to animal health sector for effective sustainable control of zoonoses"/>
        <s v="During the Covid-19 lockdown there were many dog bite cases which came in for PEP but were unable to follow the post bite schedule regularly due to certain restrictions. For the 7th day dose they would come on 10th and then to give the 14th day dose...like that....even if we would start the schedule again they would not be able to maintain the time. I would be very grateful if  some guideline was formulated for times like these."/>
        <s v="In the developing country, the multi-sectoral scholar and research based strategic platform is required. e.g. Center for Disease Prevention and Control, Center of excellence in certain discipline/s etc."/>
        <m/>
        <s v="I would like to know the supports from international organizations since each country has rabies elimination document and target as Bhutan targets elimination of dog mediated human rabies by 2030, now without any further supports or change in implementation modalities, the rabies elimination is not possible. With current working system or modalities, the global rabies elimination will fail or not realistic based on field experiences since there is no committed funding nor clear stepwise activities presented to field veterinarians. The international organizations should focus between countries  collaboration especially the cross border rabies prevention and control program. An aggressive prevention program activities are highly recommended in rabies endemic areas like timely vaccination for induction of herd immunity and advocacy programmes. Such program need to be continue with dedicated funding and strict M &amp; E system from external sources. The whole disease elimination process will be affected if it is not supported through grants as there are more priority activities push in whenever there is change in governing bodies._x000a_The source of rabies outbreaks in stray dogs is not able to define or determine, but it is clear that rabies in cattle or other domestic animals are mainly due to exposed to rabid dogs. It is high time to determine the source of rabies in dogs, is it due to wild dogs or carnivores or interaction ? there is not clear information on it so far in Bhutan. " u="1"/>
        <s v="Although COVID-19 pandemic is priority to safe guard human health but other services should not be neglected. End of the day instead of people dying of COVID-19 they will die with other disease, starvation and inadequate supply of services and essentials.  Government has to balance all services appropriately and adequately keeping at the background the COVID-19 protocol as an approach at every step during the implementation of other services and activities. We should change our approach as a new normal different to old normal as changes has to be dynamic."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n v="1"/>
    <s v="Omesh"/>
    <s v="bhartiomesh@yahoo.com"/>
    <s v="India"/>
    <x v="0"/>
    <s v="NA"/>
    <n v="8"/>
    <s v="No"/>
    <s v="There were reserves for Rabies biologicals."/>
    <n v="0"/>
    <n v="0"/>
    <n v="0"/>
    <n v="0"/>
    <n v="1"/>
    <n v="0"/>
    <n v="0"/>
    <s v="There are limited plans for mdv"/>
    <n v="0"/>
    <n v="1"/>
    <n v="0"/>
    <n v="0"/>
    <n v="0"/>
    <n v="0"/>
    <n v="0"/>
    <n v="0"/>
    <n v="0"/>
    <s v="Even limited campaigns were affected."/>
    <n v="0"/>
    <n v="0"/>
    <n v="0"/>
    <n v="0"/>
    <n v="0"/>
    <n v="0"/>
    <n v="1"/>
    <s v="NA"/>
    <s v="None"/>
    <s v="None"/>
    <s v="None"/>
    <s v="NA"/>
    <s v="NA"/>
    <n v="0"/>
    <n v="0"/>
    <n v="0"/>
    <n v="0"/>
    <n v="1"/>
    <n v="0"/>
    <n v="0"/>
    <n v="0"/>
    <s v="NA"/>
    <n v="1"/>
    <n v="0"/>
    <n v="0"/>
    <n v="1"/>
    <n v="0"/>
    <n v="0"/>
    <n v="0"/>
    <s v="NA"/>
    <n v="0"/>
    <n v="0"/>
    <n v="0"/>
    <n v="0"/>
    <n v="0"/>
    <n v="1"/>
    <n v="0"/>
    <n v="0"/>
    <n v="0"/>
    <n v="0"/>
    <n v="0"/>
    <s v="NA"/>
    <s v="Yes"/>
    <s v="Some of the hospital were declared COVID Hospitals and all rabies PEP related activities were stalled."/>
    <s v="Yes"/>
    <s v="NA"/>
    <n v="1"/>
    <n v="1"/>
    <n v="0"/>
    <n v="0"/>
    <n v="0"/>
    <n v="1"/>
    <n v="0"/>
    <n v="0"/>
    <s v="NA"/>
    <s v="Decreased cases"/>
    <s v="The deaths decreased as less dog- human contact due to quarantine."/>
    <s v="Decreased cases"/>
    <s v="Clinics"/>
    <s v="Decreased cases"/>
    <s v="Hospitals"/>
    <n v="0"/>
    <n v="1"/>
    <n v="1"/>
    <n v="1"/>
    <n v="0"/>
    <n v="1"/>
    <n v="1"/>
    <n v="0"/>
    <n v="0"/>
    <n v="0"/>
    <n v="0"/>
    <s v="NA"/>
    <n v="1"/>
    <n v="1"/>
    <n v="1"/>
    <n v="0"/>
    <n v="0"/>
    <n v="0"/>
    <n v="0"/>
    <n v="0"/>
    <n v="0"/>
    <n v="0"/>
    <n v="0"/>
    <n v="0"/>
    <n v="0"/>
    <s v="NA"/>
    <s v="We tried to keep rabies clinic separate from COVID area."/>
    <s v="In both areas people were afraid to go to hospitals."/>
    <s v="No"/>
    <s v="NA"/>
    <s v="Yes, all activities and information campaigns were cancelled or postponed"/>
    <s v="NA"/>
    <s v="Yes, most rabies activities have been cancelled"/>
    <s v="NA"/>
    <n v="0"/>
    <n v="0"/>
    <n v="0"/>
    <n v="0"/>
    <n v="0"/>
    <n v="1"/>
    <n v="0"/>
    <n v="0"/>
    <n v="0"/>
    <n v="0"/>
    <s v="Many domestic dogs were left free by owners thinking they may spread COVID."/>
    <s v="No"/>
    <s v="NA"/>
    <s v="Yes"/>
    <s v="Some meetings were done by NCDC regarding plan for rabies free India."/>
    <s v="Both have been badly affected"/>
    <s v="NA"/>
    <s v="Yes"/>
    <s v="2021 march"/>
    <s v="No"/>
    <s v="NA"/>
    <s v="Yes, ONE health approach was discussed but no concrete action came out of that."/>
    <s v="Dog-Human contact came down so PEPs and deaths came down."/>
  </r>
  <r>
    <n v="2"/>
    <s v="Mondjo"/>
    <s v="annickmondjo@gmail.com"/>
    <s v="Gabon"/>
    <x v="1"/>
    <s v="NA"/>
    <n v="6"/>
    <s v="No"/>
    <s v="NA"/>
    <n v="0"/>
    <n v="0"/>
    <n v="0"/>
    <n v="0"/>
    <n v="1"/>
    <n v="0"/>
    <n v="0"/>
    <s v="Planning of mdv on stand-by following the November 2020 workshop"/>
    <n v="0"/>
    <n v="0"/>
    <n v="0"/>
    <n v="0"/>
    <n v="0"/>
    <n v="0"/>
    <n v="0"/>
    <n v="0"/>
    <n v="1"/>
    <s v="NA"/>
    <n v="0"/>
    <n v="0"/>
    <n v="0"/>
    <n v="0"/>
    <n v="0"/>
    <n v="0"/>
    <n v="1"/>
    <s v="NA"/>
    <s v="NA"/>
    <s v="NA"/>
    <s v="NA"/>
    <s v="No"/>
    <s v="NA"/>
    <n v="0"/>
    <n v="0"/>
    <n v="0"/>
    <n v="1"/>
    <n v="0"/>
    <n v="0"/>
    <n v="0"/>
    <n v="0"/>
    <s v="NA"/>
    <n v="0"/>
    <n v="1"/>
    <n v="0"/>
    <n v="0"/>
    <n v="0"/>
    <n v="0"/>
    <n v="0"/>
    <s v="NA"/>
    <n v="0"/>
    <n v="0"/>
    <n v="1"/>
    <n v="0"/>
    <n v="0"/>
    <n v="0"/>
    <n v="0"/>
    <n v="0"/>
    <n v="0"/>
    <n v="0"/>
    <n v="0"/>
    <s v="recurring request, including from veterinarians"/>
    <s v="Yes"/>
    <s v="Staff involved in IDSR at national and regional levels are mainly involved in the response to Covid-19"/>
    <s v="No"/>
    <s v="In addition, strengthening the capacity of health workers and PCR diagnostic laboratories for Covid-19 could benefit in the medium term the diagnosis of human and animal rabies."/>
    <n v="1"/>
    <n v="0"/>
    <n v="1"/>
    <n v="1"/>
    <n v="0"/>
    <n v="0"/>
    <n v="0"/>
    <n v="0"/>
    <s v="Lack of updated operational guidelines in French at national level"/>
    <s v="Same"/>
    <s v="Zero like in previous years"/>
    <s v="Decreased cases"/>
    <s v="Low completeness"/>
    <s v="Decreased cases"/>
    <s v="NA"/>
    <n v="1"/>
    <n v="0"/>
    <n v="0"/>
    <n v="0"/>
    <n v="0"/>
    <n v="0"/>
    <n v="0"/>
    <n v="0"/>
    <n v="0"/>
    <n v="0"/>
    <n v="0"/>
    <s v="NA"/>
    <n v="0"/>
    <n v="0"/>
    <n v="0"/>
    <n v="0"/>
    <n v="0"/>
    <n v="0"/>
    <n v="0"/>
    <n v="0"/>
    <n v="0"/>
    <n v="0"/>
    <n v="1"/>
    <n v="0"/>
    <n v="0"/>
    <s v="No change, RIGs are not available in health services and are not prescribed by health workers. Expiration of RIGs available in rare private pharmacies."/>
    <s v="NA"/>
    <s v="Rabies vaccine not available in public health facilities outside the capital"/>
    <s v="Yes"/>
    <s v="Two major activities carried out: celebration of the 14th World Rabies Day and holding of a workshop for the development of a national multi-sectoral one health plan for rabies control"/>
    <s v="Yes, in-person events and mass vaccinations were cancelled"/>
    <s v="NA"/>
    <s v="Yes, most rabies activities have been cancelled"/>
    <s v="due to either the closure of most schools or the limitation to ten of the number of people who can be gathered in other"/>
    <n v="0"/>
    <n v="0"/>
    <n v="0"/>
    <n v="0"/>
    <n v="0"/>
    <n v="0"/>
    <n v="0"/>
    <n v="1"/>
    <n v="0"/>
    <n v="0"/>
    <s v="NA"/>
    <s v="Yes"/>
    <s v="DHIS2 report"/>
    <s v="Yes"/>
    <s v="National multisectoral joint planning workshop, in person and virtual, in November 2020, organized with the support of FAO, CEBEVIRHA and GARC."/>
    <s v="NA"/>
    <s v="Ongoing process affected by both the launch of the demographic and health survey, the response to Covid-19 and the persistence of specific identifiable resources"/>
    <s v="NA"/>
    <n v="2021"/>
    <s v="Yes"/>
    <s v="process in progress but not yet formalized"/>
    <s v="Advocacy opportunities at the national level alongside strengthening the framework at the continental levels (continental framework for the fight against NTDs in Africa) and (Regional project for the control of human rabies in Central Africa)_x000a__x000a_"/>
    <s v="NA"/>
  </r>
  <r>
    <n v="3"/>
    <s v="Lushasi"/>
    <s v="klushasi@ihi.or.tz"/>
    <s v="Tanzania"/>
    <x v="2"/>
    <s v="From the Public health perspective. Doing research on rabies across southern and northern Tanzania. "/>
    <n v="5"/>
    <s v="Yes"/>
    <s v="Frequent shortages of PEP for bite victims in most health facilities across the study sites are being reported and this could be related to the outbreak of COVID. There is also scarcity of dog rabies vaccines from the private suppliers and the ministry has not been to order some vaccines for the areas with frequent outbreaks of cases. The private vendors claim that ordering vaccines from abroad is taking too much time unlike the past, and this is due to covid...while the government is apart from that reason, they have not put in any effort since the outbreak of COVID 19 to purchase dog vaccines, allocating financial resources to other priorities"/>
    <n v="0"/>
    <n v="1"/>
    <n v="0"/>
    <n v="1"/>
    <n v="0"/>
    <n v="0"/>
    <n v="0"/>
    <s v="Training the vaccinators and rolling out mdv delayed for about 6 months. In some areas where the local government had planned to conduct mdv did not happen at all up to now"/>
    <n v="0"/>
    <n v="1"/>
    <n v="1"/>
    <n v="0"/>
    <n v="1"/>
    <n v="1"/>
    <n v="0"/>
    <n v="0"/>
    <n v="0"/>
    <s v="NA"/>
    <n v="1"/>
    <n v="0"/>
    <n v="0"/>
    <n v="1"/>
    <n v="0"/>
    <n v="0"/>
    <n v="0"/>
    <s v="NA"/>
    <s v="Turn on op of dog owners to the central points is very low, and as a result, the vaccination teams have decided to opt for door to door strategy to complement central points"/>
    <s v="In each village, one vaccinator has been trained and equipped with vaccines and storage devices so that he/she vaccines any new puppy or dog brought or or that has not been vaccinated rather than having a central point station. This vaccinator is informed by village members or dog owners and he visits them for vaccination."/>
    <s v="The turn up in urban is very low and even if door to door stragety is employed, some dog owners will not allow a vaccinator in just for safety concerns against covid 19, but in rural areas where the level of awareness is a bit low, the turn up rate is a bit higher compared to urban settings"/>
    <s v="Yes"/>
    <s v="In some areas where there have never been mdv or even in areas where some interventions have been conducted, there has been a rise of cases and vets looking for dog vaccines without success. They have been requesting NGOs if they have some in storage to support them implement dog vaccination. Three regions have serious experienced a sudden rise of these cases and some human deaths due to rabies, and these are related to covid. For the people who died were afraid of visiting hospitals for PEP as they thought they would contract the other infections.  "/>
    <n v="0"/>
    <n v="0"/>
    <n v="1"/>
    <n v="1"/>
    <n v="0"/>
    <n v="0"/>
    <n v="0"/>
    <n v="0"/>
    <s v="Our research partners had expected to receive vaccines from abroad last year in december, but have been delayed to February/march this year. For the private suppliers/business men have also reduced the regular importation"/>
    <n v="1"/>
    <n v="0"/>
    <n v="0"/>
    <n v="1"/>
    <n v="0"/>
    <n v="0"/>
    <n v="0"/>
    <s v="Even the semi free roaming dogs have become like stray and more aggressive attacking not only animals but people and this increases the risks of rabies"/>
    <n v="0"/>
    <n v="0"/>
    <n v="1"/>
    <n v="1"/>
    <n v="1"/>
    <n v="1"/>
    <n v="0"/>
    <n v="0"/>
    <n v="0"/>
    <n v="0"/>
    <n v="0"/>
    <s v="people stayed indoors, market places were less occupied and thus no leftovers were available for frd"/>
    <s v="Yes"/>
    <s v="There has been relocation of some staff members who are responsible for rabies surveillance into other duties, some of which are covid related, leaving a gap on rabies surveillance"/>
    <s v="Yes"/>
    <s v="This is because very few samples have been submitted to these laboratories for testing"/>
    <n v="1"/>
    <n v="0"/>
    <n v="0"/>
    <n v="1"/>
    <n v="0"/>
    <n v="1"/>
    <n v="0"/>
    <n v="0"/>
    <s v="NA"/>
    <s v="Increased cases"/>
    <s v="Reports from different communities on the news/radio and TV stations on the number of people who become attacked by rabid dogs and develop rabies due to failure to get the rigth treatment and these have been visiting hospitals when they have already developed clinical signs. The media opt to pick up these information and air them  to create awareness and alert the system of the need to have PEP for the animal bite victims. For last year 2020, about 7 human rabies deaths were reported over different radio and TV stations and the vets from the same locations started seeking support from private research institutions including ours"/>
    <s v="Increased cases"/>
    <s v="The number has increased because we are now relying on an electronic submission of data from health workers working in health facilities and remotely our research team follow up on what is going on"/>
    <s v="Increased cases"/>
    <s v="This is due to the increased reporting"/>
    <n v="1"/>
    <n v="1"/>
    <n v="0"/>
    <n v="0"/>
    <n v="1"/>
    <n v="0"/>
    <n v="1"/>
    <n v="0"/>
    <n v="0"/>
    <n v="0"/>
    <n v="0"/>
    <s v="NA"/>
    <n v="0"/>
    <n v="1"/>
    <n v="0"/>
    <n v="0"/>
    <n v="1"/>
    <n v="1"/>
    <n v="1"/>
    <n v="1"/>
    <n v="1"/>
    <n v="1"/>
    <n v="0"/>
    <n v="0"/>
    <n v="0"/>
    <s v="NA"/>
    <s v="NA"/>
    <s v="This depends on the level of knowledge one has concerning rabies. For urban settings is very high and the reporting from health facilities situated in towns is very high compared to rural settings"/>
    <s v="No"/>
    <s v="It's only the rabies research team that is trying to address this issue to the government and community members where the project is being implemented "/>
    <s v="No, many new online events were organized"/>
    <s v="conferences and cerebrations, awareness education was still conducted via radios/TV and some conference presentations such as the OIE rabies Africa etc"/>
    <s v="We have not yet included rabies awareness programs in school curriculum"/>
    <s v="NA"/>
    <n v="0"/>
    <n v="1"/>
    <n v="1"/>
    <n v="1"/>
    <n v="1"/>
    <n v="1"/>
    <n v="0"/>
    <n v="0"/>
    <n v="0"/>
    <n v="0"/>
    <s v="NA"/>
    <s v="No"/>
    <s v="NA"/>
    <s v="No"/>
    <s v="NA"/>
    <s v="Both have worked well"/>
    <s v="We have established an IBCM platform across some districts and its working well during this pandemic to report all cases happening and human exposures. "/>
    <s v="NA"/>
    <n v="2023"/>
    <s v="Yes"/>
    <s v="It is the One Health Coordination Desk, under the Prime Minister's office"/>
    <s v="There has been a round table discussion on Covid 19 and One Health, experiences from other african countries and what could be done or adopted to cope with the current situation taking into account the one health perspectives to influence policy changes"/>
    <s v="NA"/>
  </r>
  <r>
    <n v="4"/>
    <s v="Recuenco"/>
    <s v="serigio.recuenco@gmail.com"/>
    <s v="Peru"/>
    <x v="2"/>
    <s v="Zoonoses research, human rabies, and rabies vaccines"/>
    <n v="10"/>
    <s v="Yes"/>
    <s v="COVID-19 activities were prioritized and financial resources assigned to rabies could not be executed"/>
    <n v="0"/>
    <n v="0"/>
    <n v="1"/>
    <n v="0"/>
    <n v="0"/>
    <n v="0"/>
    <n v="0"/>
    <s v="mdv were delayed due to quarantine and then reduced in size"/>
    <n v="1"/>
    <n v="1"/>
    <n v="1"/>
    <n v="0"/>
    <n v="1"/>
    <n v="0"/>
    <n v="0"/>
    <n v="0"/>
    <n v="0"/>
    <s v="NA"/>
    <n v="1"/>
    <n v="1"/>
    <n v="0"/>
    <n v="0"/>
    <n v="0"/>
    <n v="0"/>
    <n v="0"/>
    <s v="NA"/>
    <s v="less available health personnel"/>
    <s v="PPE wearing, and some places isolation cabins were used"/>
    <s v="Urban were more reachable , therefore the few mdv campaings done in 2020 were mostly in urban areas"/>
    <s v="NA"/>
    <s v="NA"/>
    <n v="0"/>
    <n v="0"/>
    <n v="0"/>
    <n v="0"/>
    <n v="1"/>
    <n v="0"/>
    <n v="0"/>
    <n v="0"/>
    <s v="NA"/>
    <n v="1"/>
    <n v="0"/>
    <n v="0"/>
    <n v="0"/>
    <n v="0"/>
    <n v="0"/>
    <n v="0"/>
    <s v="NA"/>
    <n v="0"/>
    <n v="1"/>
    <n v="0"/>
    <n v="0"/>
    <n v="0"/>
    <n v="0"/>
    <n v="0"/>
    <n v="1"/>
    <n v="0"/>
    <n v="0"/>
    <n v="0"/>
    <s v="NA"/>
    <s v="No"/>
    <s v="NA"/>
    <s v="No"/>
    <s v="NA"/>
    <n v="0"/>
    <n v="1"/>
    <n v="0"/>
    <n v="0"/>
    <n v="1"/>
    <n v="0"/>
    <n v="0"/>
    <n v="0"/>
    <s v="NA"/>
    <s v="Increased cases"/>
    <s v="Official data"/>
    <s v="Decreased cases"/>
    <s v="NA"/>
    <s v="Same"/>
    <s v="Official data"/>
    <n v="0"/>
    <n v="1"/>
    <n v="0"/>
    <n v="0"/>
    <n v="1"/>
    <n v="0"/>
    <n v="0"/>
    <n v="0"/>
    <n v="0"/>
    <n v="0"/>
    <n v="0"/>
    <s v="All primary heath services were closed for about 5 months and reopened slowly"/>
    <n v="1"/>
    <n v="0"/>
    <n v="1"/>
    <n v="0"/>
    <n v="1"/>
    <n v="0"/>
    <n v="0"/>
    <n v="0"/>
    <n v="0"/>
    <n v="0"/>
    <n v="0"/>
    <n v="0"/>
    <n v="0"/>
    <s v="NA"/>
    <s v="NA"/>
    <s v="variable delays because distance to health care facilities, which is more in remote rural area of the Amazon Basin"/>
    <s v="No"/>
    <s v="NA"/>
    <s v="Yes, in-person events and mass vaccinations were cancelled"/>
    <s v="NA"/>
    <s v="Yes, most rabies activities have been cancelled"/>
    <s v="NA"/>
    <n v="0"/>
    <n v="0"/>
    <n v="0"/>
    <n v="1"/>
    <n v="0"/>
    <n v="0"/>
    <n v="0"/>
    <n v="0"/>
    <n v="0"/>
    <n v="0"/>
    <s v="NA"/>
    <s v="Yes"/>
    <s v="NA"/>
    <s v="No"/>
    <s v="NA"/>
    <s v="Both have been badly affected"/>
    <s v="NA"/>
    <s v="NA"/>
    <n v="2022"/>
    <s v="No"/>
    <s v="NA"/>
    <s v="Negative impact, because priority is al concentrated in COVID-19"/>
    <s v="NA"/>
  </r>
  <r>
    <n v="5"/>
    <s v="Wallace"/>
    <s v="euk5@cdc.gov"/>
    <s v="Haiti"/>
    <x v="0"/>
    <s v="NA"/>
    <n v="2"/>
    <s v="Yes"/>
    <s v="Funding for dog vaccination was re-directed to assist with COVID response"/>
    <n v="0"/>
    <n v="0"/>
    <n v="0"/>
    <n v="0"/>
    <n v="1"/>
    <n v="0"/>
    <n v="0"/>
    <s v="The 2020 mdv was cancelled as a result of COVID19 and lack of funds. "/>
    <n v="0"/>
    <n v="0"/>
    <n v="0"/>
    <n v="0"/>
    <n v="0"/>
    <n v="0"/>
    <n v="0"/>
    <n v="1"/>
    <n v="0"/>
    <s v="Funds were redirected, and no new funding was identified. "/>
    <n v="0"/>
    <n v="1"/>
    <n v="1"/>
    <n v="1"/>
    <n v="0"/>
    <n v="0"/>
    <n v="0"/>
    <s v="NA"/>
    <s v="NA"/>
    <s v="NA"/>
    <s v="NA"/>
    <s v="NA"/>
    <s v="There are very few private vets in Haiti."/>
    <n v="0"/>
    <n v="0"/>
    <n v="1"/>
    <n v="1"/>
    <n v="0"/>
    <n v="0"/>
    <n v="0"/>
    <n v="0"/>
    <s v="NA"/>
    <n v="0"/>
    <n v="0"/>
    <n v="0"/>
    <n v="0"/>
    <n v="1"/>
    <n v="0"/>
    <n v="0"/>
    <s v="NA"/>
    <n v="0"/>
    <n v="0"/>
    <n v="0"/>
    <n v="0"/>
    <n v="0"/>
    <n v="0"/>
    <n v="0"/>
    <n v="0"/>
    <n v="1"/>
    <n v="0"/>
    <n v="0"/>
    <s v="NA"/>
    <s v="Yes"/>
    <s v="staff salaries were reduced, and there was a reduction in workforce"/>
    <s v="Yes"/>
    <s v="delays in laboratory supplies, and reduced operational hours have led to testing delays"/>
    <n v="0"/>
    <n v="1"/>
    <n v="0"/>
    <n v="1"/>
    <n v="0"/>
    <n v="0"/>
    <n v="1"/>
    <n v="0"/>
    <s v="PEP supply is depleted, clinics are not treating bite victims, and bite reports are not being sent to investigators"/>
    <s v="Increased cases"/>
    <s v="Government-CDC collaboration "/>
    <s v="Decreased cases"/>
    <s v="artificial decline due to lack of PEP and fewer health clinics reporting bite cases"/>
    <s v="Same"/>
    <s v="Human rabies surveillance is very weak. "/>
    <n v="0"/>
    <n v="1"/>
    <n v="1"/>
    <n v="0"/>
    <n v="1"/>
    <n v="1"/>
    <n v="0"/>
    <n v="0"/>
    <n v="0"/>
    <n v="0"/>
    <n v="0"/>
    <s v="Haiti is out of PEP and has not yet identified a source of donation. "/>
    <n v="1"/>
    <n v="0"/>
    <n v="0"/>
    <n v="0"/>
    <n v="1"/>
    <n v="1"/>
    <n v="1"/>
    <n v="1"/>
    <n v="1"/>
    <n v="1"/>
    <n v="1"/>
    <n v="0"/>
    <n v="0"/>
    <s v="NA"/>
    <s v="NA"/>
    <s v="NA"/>
    <s v="No"/>
    <s v="NA"/>
    <s v="Yes, in-person events and mass vaccinations were cancelled"/>
    <s v="NA"/>
    <s v="Yes, most rabies activities have been cancelled"/>
    <s v="NA"/>
    <n v="0"/>
    <n v="0"/>
    <n v="0"/>
    <n v="0"/>
    <n v="0"/>
    <n v="0"/>
    <n v="0"/>
    <n v="0"/>
    <n v="0"/>
    <n v="1"/>
    <s v="NA"/>
    <s v="No"/>
    <s v="NA"/>
    <s v="No"/>
    <s v="NA"/>
    <s v="Both have been badly affected"/>
    <s v="NA"/>
    <s v="NA"/>
    <n v="2022"/>
    <s v="Yes"/>
    <s v="NA"/>
    <s v="all ministerial leaders in rabies have been too busy or too distracted to keep the rabies activities operational from a governance and policy perspective"/>
    <s v="NA"/>
  </r>
  <r>
    <n v="6"/>
    <s v="Wallace"/>
    <s v="euk5@cdc.gov"/>
    <s v="USA "/>
    <x v="0"/>
    <s v="NA"/>
    <n v="9"/>
    <s v="Yes"/>
    <s v="NA"/>
    <n v="0"/>
    <n v="0"/>
    <n v="0"/>
    <n v="0"/>
    <n v="0"/>
    <n v="0"/>
    <n v="1"/>
    <s v="US does not conduct mdv at a national level"/>
    <n v="0"/>
    <n v="1"/>
    <n v="0"/>
    <n v="0"/>
    <n v="1"/>
    <n v="1"/>
    <n v="0"/>
    <n v="0"/>
    <n v="0"/>
    <s v="NA"/>
    <n v="1"/>
    <n v="0"/>
    <n v="0"/>
    <n v="0"/>
    <n v="0"/>
    <n v="0"/>
    <n v="0"/>
    <s v="NA"/>
    <s v="reduced veterinary visits, and changes in how veterinary practices can operate"/>
    <s v="curb-side vaccination"/>
    <s v="urban areas more affected due to movement and operational restrictions"/>
    <s v="No"/>
    <s v="NA"/>
    <n v="0"/>
    <n v="0"/>
    <n v="0"/>
    <n v="0"/>
    <n v="0"/>
    <n v="1"/>
    <n v="0"/>
    <n v="0"/>
    <s v="NA"/>
    <n v="0"/>
    <n v="0"/>
    <n v="0"/>
    <n v="0"/>
    <n v="0"/>
    <n v="0"/>
    <n v="1"/>
    <s v="NA"/>
    <n v="0"/>
    <n v="0"/>
    <n v="0"/>
    <n v="0"/>
    <n v="0"/>
    <n v="0"/>
    <n v="0"/>
    <n v="0"/>
    <n v="0"/>
    <n v="0"/>
    <n v="1"/>
    <s v="NA"/>
    <s v="Yes"/>
    <s v="surveillance coordinators have been moved to COVID response, mainly contact tracing"/>
    <s v="No"/>
    <s v="unlikely, but we wont be able to see national testing impact until late 2021 due to routine reporting delays"/>
    <n v="1"/>
    <n v="1"/>
    <n v="0"/>
    <n v="0"/>
    <n v="0"/>
    <n v="0"/>
    <n v="0"/>
    <n v="0"/>
    <s v="NA"/>
    <s v="NA"/>
    <s v="NA"/>
    <s v="NA"/>
    <s v="NA"/>
    <s v="Increased cases"/>
    <s v="1 human rabies death in 2021, after two years without a case. It was not impacted by COVID"/>
    <n v="1"/>
    <n v="0"/>
    <n v="0"/>
    <n v="0"/>
    <n v="0"/>
    <n v="0"/>
    <n v="0"/>
    <n v="0"/>
    <n v="0"/>
    <n v="0"/>
    <n v="0"/>
    <s v="NA"/>
    <n v="1"/>
    <n v="1"/>
    <n v="1"/>
    <n v="0"/>
    <n v="0"/>
    <n v="0"/>
    <n v="0"/>
    <n v="0"/>
    <n v="0"/>
    <n v="0"/>
    <n v="0"/>
    <n v="0"/>
    <n v="0"/>
    <s v="NA"/>
    <s v="NA"/>
    <s v="urban areas more impacted due to stricter COVID restrictions"/>
    <s v="No"/>
    <s v="NA"/>
    <s v="Yes, all activities and information campaigns were cancelled or postponed"/>
    <s v="NA"/>
    <s v="Yes, but some rabies activities have been moved online"/>
    <s v="NA"/>
    <n v="0"/>
    <n v="0"/>
    <n v="0"/>
    <n v="0"/>
    <n v="0"/>
    <n v="0"/>
    <n v="0"/>
    <n v="0"/>
    <n v="0"/>
    <n v="1"/>
    <s v="NA"/>
    <s v="No"/>
    <s v="NA"/>
    <s v="NA"/>
    <s v="NA"/>
    <s v="Human sector"/>
    <s v="NA"/>
    <s v="NA"/>
    <n v="2022"/>
    <s v="Yes"/>
    <s v="NA"/>
    <s v="NA"/>
    <s v="NA"/>
  </r>
  <r>
    <n v="7"/>
    <s v="Jayme"/>
    <s v="sarah_jayme@yahoo.com"/>
    <s v="Philippines"/>
    <x v="3"/>
    <s v="NA"/>
    <n v="10"/>
    <s v="Yes"/>
    <s v="NA"/>
    <n v="0"/>
    <n v="1"/>
    <n v="1"/>
    <n v="0"/>
    <n v="0"/>
    <n v="0"/>
    <n v="0"/>
    <s v="NA"/>
    <n v="1"/>
    <n v="1"/>
    <n v="1"/>
    <n v="0"/>
    <n v="1"/>
    <n v="1"/>
    <n v="0"/>
    <n v="0"/>
    <n v="0"/>
    <s v="None"/>
    <n v="1"/>
    <n v="0"/>
    <n v="0"/>
    <n v="0"/>
    <n v="0"/>
    <n v="1"/>
    <n v="0"/>
    <s v="Some local veterinary offices offered vaccination service in their office only. Vaccination strategy depends on local government. Some localities such as universities have catch, vaccinate and release program."/>
    <s v="For central static vaccination, limited venues can be used to adhere to social distancing requirements. "/>
    <s v="During the lockdown, vaccination was only provided in the local veterinary office. There was a cut-off number of number of dogs to be vaccinated per day in central point vaccination to ensure social distancing (50 dogs per day/station)"/>
    <s v="NA"/>
    <s v="NA"/>
    <s v="NA"/>
    <n v="0"/>
    <n v="0"/>
    <n v="1"/>
    <n v="0"/>
    <n v="1"/>
    <n v="0"/>
    <n v="0"/>
    <n v="0"/>
    <s v="NA"/>
    <n v="1"/>
    <n v="0"/>
    <n v="0"/>
    <n v="0"/>
    <n v="0"/>
    <n v="0"/>
    <n v="0"/>
    <s v="NA"/>
    <n v="0"/>
    <n v="0"/>
    <n v="0"/>
    <n v="0"/>
    <n v="0"/>
    <n v="0"/>
    <n v="1"/>
    <n v="1"/>
    <n v="0"/>
    <n v="0"/>
    <n v="0"/>
    <s v="Owners affected by other calamities such as typhoon/floods. "/>
    <s v="Yes"/>
    <s v="Staff had to focus on pandemic response.  "/>
    <s v="Yes"/>
    <s v="Some laboratory stopped testing when there was a COVID case in their compound. "/>
    <n v="1"/>
    <n v="1"/>
    <n v="0"/>
    <n v="1"/>
    <n v="1"/>
    <n v="0"/>
    <n v="0"/>
    <n v="0"/>
    <s v="NA"/>
    <s v="Decreased cases"/>
    <s v="Official data"/>
    <s v="Decreased cases"/>
    <s v="Official data; lack of public transport and less number of animal bite centers opened may contributed to the situation. "/>
    <s v="Decreased cases"/>
    <s v="NA"/>
    <n v="0"/>
    <n v="0"/>
    <n v="0"/>
    <n v="1"/>
    <n v="0"/>
    <n v="0"/>
    <n v="0"/>
    <n v="0"/>
    <n v="0"/>
    <n v="0"/>
    <n v="0"/>
    <s v="NA"/>
    <n v="1"/>
    <n v="0"/>
    <n v="1"/>
    <n v="0"/>
    <n v="0"/>
    <n v="1"/>
    <n v="1"/>
    <n v="0"/>
    <n v="0"/>
    <n v="0"/>
    <n v="0"/>
    <n v="0"/>
    <n v="0"/>
    <s v="NA"/>
    <s v="Online consultations offered (tele-medicine) "/>
    <s v="NA"/>
    <s v="No"/>
    <s v="NA"/>
    <s v="No, many new online events were organized"/>
    <s v="Storybook on dog vaccination was produced and conducted online storytelling  to children through collaboration with Knowledge Channel and Boehringer Ingelheim Philippines as part of World Rabies Day celebration.  Animated version was also produced in December 2020 with English translation and sign language interpretation. Online/social media posters for local communities was also developed. Webinars were conducted also. "/>
    <s v="Yes, but some rabies activities have been moved online"/>
    <s v="Rabies lesson plans available in the online portal of Department of Education for teachers to use. Animated videos on rabies through Knowledge channel are available.  Face to face education for pre-school was cancelled but rabies was included in the teachers and parents modules. "/>
    <n v="0"/>
    <n v="0"/>
    <n v="0"/>
    <n v="0"/>
    <n v="0"/>
    <n v="0"/>
    <n v="1"/>
    <n v="0"/>
    <n v="0"/>
    <n v="0"/>
    <s v="Animal welfare advocates and groups have a very strong information campaign on animal welfare and picked up by the media. Adopt, don't shop message is also supported by well known movie/television personalities.  "/>
    <s v="No"/>
    <s v="NA"/>
    <s v="No"/>
    <s v="NA"/>
    <s v="Both have been badly affected"/>
    <s v="NA"/>
    <s v="NA"/>
    <s v="2024 since the country is also affected hard by African Swine Fever which cause great decrease in providing funds to support the rabies program."/>
    <s v="Yes"/>
    <s v="The national rabies program is implemented through an intersectoral approach which includes animal and medical health NGOs, universities, professional organizations, animal welfare organization. "/>
    <s v="Rabies not a priority for both animal health and human sector during the pandemic. One health surveillance difficult to implement since both sectors are busy with the pandemic as well as other diseases.  "/>
    <s v="I think there are a lot of under reporting of rabies cases during the pandemic due to lack of people in the field and low vaccination coverage. "/>
  </r>
  <r>
    <n v="8"/>
    <s v="Pal"/>
    <s v="kinleypal@gmail.com"/>
    <s v="Bhutan"/>
    <x v="1"/>
    <s v="Technical advisor to human rabies program"/>
    <n v="8"/>
    <s v="Yes"/>
    <s v="Because the planned activities were not able to be conducted due to lockdowns and movement restrictions"/>
    <n v="0"/>
    <n v="0"/>
    <n v="0"/>
    <n v="0"/>
    <n v="0"/>
    <n v="0"/>
    <n v="1"/>
    <s v="NA"/>
    <n v="0"/>
    <n v="0"/>
    <n v="0"/>
    <n v="0"/>
    <n v="0"/>
    <n v="0"/>
    <n v="0"/>
    <n v="0"/>
    <n v="1"/>
    <s v="NA"/>
    <n v="0"/>
    <n v="0"/>
    <n v="0"/>
    <n v="0"/>
    <n v="0"/>
    <n v="0"/>
    <n v="1"/>
    <s v="NA"/>
    <s v="NA"/>
    <s v="NA"/>
    <s v="NA"/>
    <s v="NA"/>
    <s v="NA"/>
    <n v="0"/>
    <n v="0"/>
    <n v="0"/>
    <n v="0"/>
    <n v="0"/>
    <n v="0"/>
    <n v="0"/>
    <n v="1"/>
    <s v="NA"/>
    <n v="0"/>
    <n v="0"/>
    <n v="0"/>
    <n v="1"/>
    <n v="0"/>
    <n v="0"/>
    <n v="0"/>
    <s v="Government in Bhutan stepped in to provide food for ownerless dogs"/>
    <n v="1"/>
    <n v="0"/>
    <n v="0"/>
    <n v="0"/>
    <n v="0"/>
    <n v="0"/>
    <n v="0"/>
    <n v="0"/>
    <n v="0"/>
    <n v="0"/>
    <n v="0"/>
    <s v="NA"/>
    <s v="No"/>
    <s v="NA"/>
    <s v="No"/>
    <s v="NA"/>
    <n v="0"/>
    <n v="0"/>
    <n v="0"/>
    <n v="0"/>
    <n v="0"/>
    <n v="0"/>
    <n v="0"/>
    <n v="1"/>
    <s v="NA"/>
    <s v="Increased cases"/>
    <s v="In 2020, Bhutan had one probable rabies human deaths after exposure to dog bites"/>
    <s v="Same"/>
    <s v="NA"/>
    <s v="Increased cases"/>
    <s v="Government"/>
    <n v="1"/>
    <n v="0"/>
    <n v="0"/>
    <n v="0"/>
    <n v="0"/>
    <n v="0"/>
    <n v="0"/>
    <n v="0"/>
    <n v="0"/>
    <n v="0"/>
    <n v="0"/>
    <s v="NA"/>
    <n v="0"/>
    <n v="0"/>
    <n v="0"/>
    <n v="0"/>
    <n v="0"/>
    <n v="0"/>
    <n v="0"/>
    <n v="0"/>
    <n v="0"/>
    <n v="0"/>
    <n v="0"/>
    <n v="0"/>
    <n v="1"/>
    <s v="Routine service is not affected in any significant ways"/>
    <s v="NA"/>
    <s v="There are community pockets in rural area where awareness on rabies is poor and results in poor and delayed PEP seeking"/>
    <s v="No"/>
    <s v="NA"/>
    <s v="Yes, all activities and information campaigns were cancelled or postponed"/>
    <s v="However,  information dissemination was done through mass media"/>
    <s v="Yes, most rabies activities have been cancelled"/>
    <s v="NA"/>
    <n v="0"/>
    <n v="0"/>
    <n v="0"/>
    <n v="0"/>
    <n v="0"/>
    <n v="0"/>
    <n v="0"/>
    <n v="0"/>
    <n v="0"/>
    <n v="1"/>
    <s v="Doe to COVID19 dominance, rabies and dogbite information sharing has been minimal"/>
    <s v="No"/>
    <s v="NA"/>
    <s v="No"/>
    <s v="The national guidelines endorsement and training of health workers on PEP were affacted"/>
    <s v="Both have been badly affected"/>
    <s v="IBCM discussion for pilot implementation was affected due to movement restrictions"/>
    <s v="It may be affected but probably without any major negative implications"/>
    <s v="In 1-2 years once lockdowns and movement restrictions is lifted"/>
    <s v="Yes"/>
    <s v="There is a National One Health Technical Committee (NOHTC) with mix of human and animal health experts supported by an integarted high level National committee for disease elimination."/>
    <s v="NA"/>
    <s v="NA"/>
  </r>
  <r>
    <n v="9"/>
    <s v="Gyllenhammar"/>
    <s v="anna@djurklinikennorrtalje.se"/>
    <s v="Sweden"/>
    <x v="4"/>
    <s v="There has been an increase of illegal imported dogs due to less costum control and an increased demand for dogs from the Swedish population. "/>
    <n v="3"/>
    <s v="No"/>
    <s v="NA"/>
    <n v="0"/>
    <n v="0"/>
    <n v="0"/>
    <n v="0"/>
    <n v="1"/>
    <n v="0"/>
    <n v="0"/>
    <s v="NA"/>
    <n v="0"/>
    <n v="0"/>
    <n v="0"/>
    <n v="0"/>
    <n v="0"/>
    <n v="0"/>
    <n v="0"/>
    <n v="0"/>
    <n v="1"/>
    <s v="NA"/>
    <n v="0"/>
    <n v="0"/>
    <n v="0"/>
    <n v="0"/>
    <n v="0"/>
    <n v="0"/>
    <n v="1"/>
    <s v="NA"/>
    <s v="NA"/>
    <s v="NA"/>
    <s v="NA"/>
    <s v="NA"/>
    <s v="NA"/>
    <n v="0"/>
    <n v="0"/>
    <n v="0"/>
    <n v="0"/>
    <n v="0"/>
    <n v="1"/>
    <n v="0"/>
    <n v="0"/>
    <s v="NA"/>
    <n v="0"/>
    <n v="0"/>
    <n v="0"/>
    <n v="0"/>
    <n v="0"/>
    <n v="0"/>
    <n v="1"/>
    <s v="NA"/>
    <n v="0"/>
    <n v="0"/>
    <n v="0"/>
    <n v="0"/>
    <n v="0"/>
    <n v="0"/>
    <n v="0"/>
    <n v="0"/>
    <n v="0"/>
    <n v="0"/>
    <n v="1"/>
    <s v="NA"/>
    <s v="NA"/>
    <s v="NA"/>
    <s v="NA"/>
    <s v="NA"/>
    <n v="0"/>
    <n v="0"/>
    <n v="0"/>
    <n v="0"/>
    <n v="0"/>
    <n v="0"/>
    <n v="0"/>
    <n v="1"/>
    <s v="NA"/>
    <s v="NA"/>
    <s v="NA"/>
    <s v="NA"/>
    <s v="NA"/>
    <s v="NA"/>
    <s v="NA"/>
    <n v="0"/>
    <n v="0"/>
    <n v="0"/>
    <n v="0"/>
    <n v="0"/>
    <n v="0"/>
    <n v="0"/>
    <n v="0"/>
    <n v="0"/>
    <n v="0"/>
    <n v="1"/>
    <s v="NA"/>
    <n v="0"/>
    <n v="0"/>
    <n v="0"/>
    <n v="0"/>
    <n v="0"/>
    <n v="0"/>
    <n v="0"/>
    <n v="0"/>
    <n v="0"/>
    <n v="0"/>
    <n v="0"/>
    <n v="0"/>
    <n v="1"/>
    <s v="NA"/>
    <s v="NA"/>
    <s v="NA"/>
    <s v="No"/>
    <s v="NA"/>
    <s v="NA"/>
    <s v="NA"/>
    <s v="NA"/>
    <s v="NA"/>
    <n v="0"/>
    <n v="0"/>
    <n v="0"/>
    <n v="0"/>
    <n v="0"/>
    <n v="0"/>
    <n v="0"/>
    <n v="0"/>
    <n v="0"/>
    <n v="1"/>
    <s v="NA"/>
    <s v="NA"/>
    <s v="NA"/>
    <s v="NA"/>
    <s v="NA"/>
    <s v="NA"/>
    <s v="NA"/>
    <s v="Illegal import of dogs has been elevated during 2020, which affects the cross-border rabies control. "/>
    <s v="NA"/>
    <s v="No"/>
    <s v="NA"/>
    <s v="NA"/>
    <s v="NA"/>
  </r>
  <r>
    <n v="10"/>
    <s v="Le Roux"/>
    <s v="kevin.leroux@kzndard.gov.za"/>
    <s v="South Africa"/>
    <x v="4"/>
    <s v="Secretary National Rabies advisory group SA"/>
    <n v="8"/>
    <s v="No"/>
    <s v="NA"/>
    <n v="0"/>
    <n v="0"/>
    <n v="1"/>
    <n v="1"/>
    <n v="0"/>
    <n v="0"/>
    <n v="0"/>
    <s v="NA"/>
    <n v="0"/>
    <n v="1"/>
    <n v="0"/>
    <n v="0"/>
    <n v="1"/>
    <n v="0"/>
    <n v="0"/>
    <n v="0"/>
    <n v="0"/>
    <s v="NA"/>
    <n v="1"/>
    <n v="0"/>
    <n v="0"/>
    <n v="0"/>
    <n v="0"/>
    <n v="0"/>
    <n v="0"/>
    <s v="Static points due mainly to security risks and hijackings (Normally mobile clinics used)"/>
    <s v="lockdown/Mainly restrictions on gathering of people/ Isolation of staff due to contact/ fear"/>
    <s v="drive through vaccinations (Limited more to affluent areas) more involvement with NGOs assisting"/>
    <s v="rural neglected due to very limited adherence to COVID restrictions and subsequent danger to staff"/>
    <s v="No"/>
    <s v="NA"/>
    <n v="0"/>
    <n v="0"/>
    <n v="0"/>
    <n v="0"/>
    <n v="0"/>
    <n v="1"/>
    <n v="0"/>
    <n v="0"/>
    <s v="Large quantities of vaccine could now expire as it is not being used"/>
    <n v="0"/>
    <n v="0"/>
    <n v="0"/>
    <n v="1"/>
    <n v="0"/>
    <n v="0"/>
    <n v="0"/>
    <s v="difficult to quantify - reports of higher numbers surrendered to welfare by owners as they at home and see undesirable behaviors in dogs, or cannot feed due to job losses. interesting questions raised about owners being at home therefore dogs not roaming therefore less contacts and rabies????"/>
    <n v="0"/>
    <n v="0"/>
    <n v="0"/>
    <n v="0"/>
    <n v="0"/>
    <n v="0"/>
    <n v="0"/>
    <n v="0"/>
    <n v="0"/>
    <n v="0"/>
    <n v="1"/>
    <s v="NA"/>
    <s v="No"/>
    <s v="NA"/>
    <s v="No"/>
    <s v="NA"/>
    <n v="1"/>
    <n v="1"/>
    <n v="0"/>
    <n v="0"/>
    <n v="1"/>
    <n v="0"/>
    <n v="0"/>
    <n v="0"/>
    <s v="Especially Health is distracted, taking long to investigate cases. "/>
    <s v="Increased cases"/>
    <s v="Effects of COVID restrictions will be felt in the next year as break down in herd immunity generally takes more than a year before impact really is felt..our breakdown started 2 years ago and COVID will just exacerbate it.  "/>
    <s v="NA"/>
    <s v="NA"/>
    <s v="Increased cases"/>
    <s v="Effects of COVID restrictions will be felt in the next year as break down in herd immunity generally takes more than a year before impact really is felt..our breakdown started 2 years ago and COVID will just exacerbate it.  "/>
    <n v="1"/>
    <n v="0"/>
    <n v="0"/>
    <n v="0"/>
    <n v="0"/>
    <n v="0"/>
    <n v="0"/>
    <n v="0"/>
    <n v="0"/>
    <n v="0"/>
    <n v="0"/>
    <s v="NA"/>
    <n v="0"/>
    <n v="0"/>
    <n v="0"/>
    <n v="0"/>
    <n v="0"/>
    <n v="0"/>
    <n v="0"/>
    <n v="0"/>
    <n v="0"/>
    <n v="0"/>
    <n v="0"/>
    <n v="0"/>
    <n v="1"/>
    <s v="In Veterinary Service no. In Human Health Services definitely most manpower redirected"/>
    <s v="NA"/>
    <s v="NA"/>
    <s v="No"/>
    <s v="Health completely focussed on COVID"/>
    <s v="Yes, in-person events and mass vaccinations were cancelled"/>
    <s v="NA"/>
    <s v="Yes, most rabies activities have been cancelled"/>
    <s v="NA"/>
    <n v="0"/>
    <n v="0"/>
    <n v="0"/>
    <n v="0"/>
    <n v="0"/>
    <n v="0"/>
    <n v="0"/>
    <n v="0"/>
    <n v="0"/>
    <n v="1"/>
    <s v="No free roaming dog problems here/ Info limited due to importance of COVID"/>
    <s v="No"/>
    <s v="NA"/>
    <s v="No"/>
    <s v="NA"/>
    <s v="Both have been badly affected"/>
    <s v="NA"/>
    <s v="NA"/>
    <s v="NA"/>
    <s v="Yes"/>
    <s v="OHAG - One Health Action group - National Rabies Advisory Group"/>
    <s v="NA"/>
    <s v="NA"/>
  </r>
  <r>
    <n v="11"/>
    <s v="Fagbo"/>
    <s v="sfagbo@moh.gov.sa"/>
    <s v="Saudi Arabia"/>
    <x v="0"/>
    <s v="NA"/>
    <s v="NA"/>
    <s v="NA"/>
    <s v="NA"/>
    <n v="0"/>
    <n v="0"/>
    <n v="0"/>
    <n v="0"/>
    <n v="1"/>
    <n v="0"/>
    <n v="0"/>
    <s v="NA"/>
    <n v="0"/>
    <n v="0"/>
    <n v="0"/>
    <n v="0"/>
    <n v="0"/>
    <n v="0"/>
    <n v="0"/>
    <n v="0"/>
    <n v="1"/>
    <s v="No dog vaccination ongoing or planned "/>
    <n v="0"/>
    <n v="0"/>
    <n v="0"/>
    <n v="0"/>
    <n v="0"/>
    <n v="0"/>
    <n v="1"/>
    <s v="NA"/>
    <s v="NA"/>
    <s v="NA"/>
    <s v="NA"/>
    <s v="NA"/>
    <s v="NA"/>
    <n v="0"/>
    <n v="0"/>
    <n v="0"/>
    <n v="0"/>
    <n v="0"/>
    <n v="0"/>
    <n v="0"/>
    <n v="1"/>
    <s v="NA"/>
    <n v="0"/>
    <n v="0"/>
    <n v="0"/>
    <n v="0"/>
    <n v="0"/>
    <n v="0"/>
    <n v="1"/>
    <s v="NA"/>
    <n v="0"/>
    <n v="0"/>
    <n v="0"/>
    <n v="0"/>
    <n v="0"/>
    <n v="1"/>
    <n v="0"/>
    <n v="0"/>
    <n v="0"/>
    <n v="0"/>
    <n v="0"/>
    <s v="NA"/>
    <s v="No"/>
    <s v="NA"/>
    <s v="Yes"/>
    <s v="NA"/>
    <n v="0"/>
    <n v="0"/>
    <n v="0"/>
    <n v="0"/>
    <n v="0"/>
    <n v="0"/>
    <n v="0"/>
    <n v="1"/>
    <s v="NA"/>
    <s v="NA"/>
    <s v="NA"/>
    <s v="NA"/>
    <s v="NA"/>
    <s v="NA"/>
    <s v="NA"/>
    <n v="0"/>
    <n v="0"/>
    <n v="0"/>
    <n v="0"/>
    <n v="0"/>
    <n v="0"/>
    <n v="0"/>
    <n v="0"/>
    <n v="0"/>
    <n v="0"/>
    <n v="1"/>
    <s v="NA"/>
    <n v="0"/>
    <n v="0"/>
    <n v="0"/>
    <n v="0"/>
    <n v="0"/>
    <n v="0"/>
    <n v="0"/>
    <n v="0"/>
    <n v="0"/>
    <n v="0"/>
    <n v="0"/>
    <n v="0"/>
    <n v="1"/>
    <s v="a lot of the above options are possible "/>
    <s v="NA"/>
    <s v="NA"/>
    <s v="No"/>
    <s v="NA"/>
    <s v="The WRD event was held online and it was successful"/>
    <s v="The pandemic, in a way, engendered the attendance of several HCWs since it was online. "/>
    <s v="NA"/>
    <s v="NA"/>
    <n v="0"/>
    <n v="0"/>
    <n v="0"/>
    <n v="0"/>
    <n v="0"/>
    <n v="0"/>
    <n v="0"/>
    <n v="0"/>
    <n v="0"/>
    <n v="1"/>
    <s v="But animal rescuers used the social media to highlight challenges to stray animals including dogs"/>
    <s v="NA"/>
    <s v="NA"/>
    <s v="NA"/>
    <s v="NA"/>
    <s v="NA"/>
    <s v="NA"/>
    <s v="NA"/>
    <s v="NA"/>
    <s v="NA"/>
    <s v="NA"/>
    <s v="One Health approach was highlighted at the G20 meeting specifically for AMR but extended to zoonotic diseases. Rabies was not specifically mentioned to the best of my knowledge."/>
    <s v="NA"/>
  </r>
  <r>
    <n v="12"/>
    <s v="Sahai"/>
    <s v="ashish.sahai@seruminstitute.com"/>
    <s v="India"/>
    <x v="5"/>
    <s v="Human Rabies vaccine manufacturing."/>
    <n v="8"/>
    <s v="Yes"/>
    <s v="All energies and funds have been focused on Covid vaccine manufacturing"/>
    <n v="0"/>
    <n v="0"/>
    <n v="1"/>
    <n v="0"/>
    <n v="0"/>
    <n v="0"/>
    <n v="0"/>
    <s v="mdv hold due to lockdown"/>
    <n v="0"/>
    <n v="1"/>
    <n v="0"/>
    <n v="0"/>
    <n v="0"/>
    <n v="1"/>
    <n v="0"/>
    <n v="0"/>
    <n v="0"/>
    <s v="COVID-19 guidelines and protocol have disrupted Rabies vaccination."/>
    <n v="0"/>
    <n v="0"/>
    <n v="1"/>
    <n v="0"/>
    <n v="0"/>
    <n v="0"/>
    <n v="0"/>
    <s v="NA"/>
    <s v="only  emergency services was allowed."/>
    <s v="None"/>
    <s v="During pandemic the rural areas had better mdv in comparison to urban areas."/>
    <s v="No"/>
    <s v="Rabies cases had decreased due to lockdown."/>
    <n v="0"/>
    <n v="0"/>
    <n v="1"/>
    <n v="0"/>
    <n v="0"/>
    <n v="0"/>
    <n v="0"/>
    <n v="0"/>
    <s v="NA"/>
    <n v="1"/>
    <n v="0"/>
    <n v="0"/>
    <n v="1"/>
    <n v="0"/>
    <n v="0"/>
    <n v="0"/>
    <s v="Stray dog roaming freely on roads with less  food available."/>
    <n v="0"/>
    <n v="0"/>
    <n v="0"/>
    <n v="0"/>
    <n v="0"/>
    <n v="0"/>
    <n v="0"/>
    <n v="0"/>
    <n v="0"/>
    <n v="0"/>
    <n v="1"/>
    <s v="NA"/>
    <s v="Yes"/>
    <s v="COVID-19 protocol had disrupted rabies elimination teams."/>
    <s v="Yes"/>
    <s v="Due to lockdown Rabies samples testing was considerably reduced."/>
    <n v="0"/>
    <n v="1"/>
    <n v="0"/>
    <n v="0"/>
    <n v="1"/>
    <n v="0"/>
    <n v="0"/>
    <n v="0"/>
    <s v="NA"/>
    <s v="Decreased cases"/>
    <s v="NA"/>
    <s v="Decreased cases"/>
    <s v="NA"/>
    <s v="Decreased cases"/>
    <s v="Due to lockdown Rabies cases were less reported."/>
    <n v="0"/>
    <n v="1"/>
    <n v="0"/>
    <n v="0"/>
    <n v="1"/>
    <n v="0"/>
    <n v="1"/>
    <n v="0"/>
    <n v="0"/>
    <n v="0"/>
    <n v="0"/>
    <s v="Due to lockdown people were not leaving home."/>
    <n v="1"/>
    <n v="1"/>
    <n v="0"/>
    <n v="0"/>
    <n v="0"/>
    <n v="0"/>
    <n v="0"/>
    <n v="0"/>
    <n v="0"/>
    <n v="0"/>
    <n v="0"/>
    <n v="0"/>
    <n v="0"/>
    <s v="Due to pandemic less medical  staff available."/>
    <s v="NA"/>
    <s v="Rural areas were more open."/>
    <s v="No"/>
    <s v="More focus on COVID-19."/>
    <s v="Yes, in-person events and mass vaccinations were cancelled"/>
    <s v="NA"/>
    <s v="Yes, most rabies activities have been cancelled"/>
    <s v="NA"/>
    <n v="0"/>
    <n v="0"/>
    <n v="0"/>
    <n v="0"/>
    <n v="0"/>
    <n v="0"/>
    <n v="0"/>
    <n v="0"/>
    <n v="0"/>
    <n v="1"/>
    <s v="NA"/>
    <s v="No"/>
    <s v="NA"/>
    <s v="Yes"/>
    <s v="Not at national level but WHO has launched a Rabies eradication program."/>
    <s v="Both have been badly affected"/>
    <s v="The pandemic had a heavy toll on all other programs."/>
    <s v="NA"/>
    <s v="2021 summer"/>
    <s v="No"/>
    <s v="Government of Indian officials need to be included in the One health program."/>
    <s v="Negative impact has been that funds have been diverted to COVID-19."/>
    <s v="It is mandatory to include senior govt. officials and ministry of health to see the success of One health program."/>
  </r>
  <r>
    <n v="13"/>
    <s v="Miheso"/>
    <s v="kevin.miheso@vsf-suisse.org"/>
    <s v="South Sudan"/>
    <x v="6"/>
    <s v="VSF Suisse"/>
    <n v="5"/>
    <s v="Yes"/>
    <s v="Donor perceptions have shifted from rabies control initiatives"/>
    <n v="0"/>
    <n v="0"/>
    <n v="1"/>
    <n v="0"/>
    <n v="0"/>
    <n v="0"/>
    <n v="0"/>
    <s v="NA"/>
    <n v="0"/>
    <n v="1"/>
    <n v="1"/>
    <n v="0"/>
    <n v="0"/>
    <n v="0"/>
    <n v="0"/>
    <n v="0"/>
    <n v="0"/>
    <s v="NA"/>
    <n v="1"/>
    <n v="0"/>
    <n v="0"/>
    <n v="1"/>
    <n v="0"/>
    <n v="0"/>
    <n v="0"/>
    <s v="NA"/>
    <s v="NA"/>
    <s v="NA"/>
    <s v="NA"/>
    <s v="Yes"/>
    <s v="High demand for vaccines which are inadequate"/>
    <n v="0"/>
    <n v="0"/>
    <n v="0"/>
    <n v="0"/>
    <n v="0"/>
    <n v="0"/>
    <n v="0"/>
    <n v="1"/>
    <s v="NA"/>
    <n v="1"/>
    <n v="0"/>
    <n v="0"/>
    <n v="1"/>
    <n v="0"/>
    <n v="0"/>
    <n v="0"/>
    <s v="NA"/>
    <n v="0"/>
    <n v="1"/>
    <n v="0"/>
    <n v="0"/>
    <n v="0"/>
    <n v="0"/>
    <n v="1"/>
    <n v="0"/>
    <n v="0"/>
    <n v="0"/>
    <n v="0"/>
    <s v="NA"/>
    <s v="No"/>
    <s v="NA"/>
    <s v="Yes"/>
    <s v="NA"/>
    <n v="0"/>
    <n v="1"/>
    <n v="1"/>
    <n v="1"/>
    <n v="1"/>
    <n v="0"/>
    <n v="0"/>
    <n v="0"/>
    <s v="NA"/>
    <s v="NA"/>
    <s v="NA"/>
    <s v="Same"/>
    <s v="Outbreak reports from field"/>
    <s v="NA"/>
    <s v="NA"/>
    <n v="0"/>
    <n v="0"/>
    <n v="0"/>
    <n v="0"/>
    <n v="0"/>
    <n v="1"/>
    <n v="0"/>
    <n v="0"/>
    <n v="0"/>
    <n v="0"/>
    <n v="0"/>
    <s v="NA"/>
    <n v="0"/>
    <n v="0"/>
    <n v="0"/>
    <n v="0"/>
    <n v="0"/>
    <n v="0"/>
    <n v="1"/>
    <n v="0"/>
    <n v="0"/>
    <n v="0"/>
    <n v="0"/>
    <n v="0"/>
    <n v="0"/>
    <s v="NA"/>
    <s v="NA"/>
    <s v="NA"/>
    <s v="NA"/>
    <s v="NA"/>
    <s v="Yes, in-person events and mass vaccinations were held but fewer people attended them"/>
    <s v="NA"/>
    <s v="Yes, but some rabies activities have been moved online"/>
    <s v="Messaging disseminated via radio"/>
    <n v="0"/>
    <n v="1"/>
    <n v="1"/>
    <n v="0"/>
    <n v="0"/>
    <n v="0"/>
    <n v="0"/>
    <n v="0"/>
    <n v="0"/>
    <n v="0"/>
    <s v="NA"/>
    <s v="No"/>
    <s v="NA"/>
    <s v="No"/>
    <s v="NA"/>
    <s v="Animal sector"/>
    <s v="NA"/>
    <s v="NA"/>
    <n v="2021"/>
    <s v="No"/>
    <s v="NA"/>
    <s v="Negative - shifted priorities to human health"/>
    <s v="NA"/>
  </r>
  <r>
    <n v="14"/>
    <s v="Narayana"/>
    <s v="dhashwathnarayana@gmail.com"/>
    <s v="India"/>
    <x v="2"/>
    <s v="Medical Superintendent in Tertiary care Teaching Hospital"/>
    <n v="6"/>
    <s v="No"/>
    <s v="NA"/>
    <n v="0"/>
    <n v="0"/>
    <n v="1"/>
    <n v="0"/>
    <n v="0"/>
    <n v="0"/>
    <n v="0"/>
    <s v="NA"/>
    <n v="1"/>
    <n v="1"/>
    <n v="0"/>
    <n v="0"/>
    <n v="0"/>
    <n v="1"/>
    <n v="0"/>
    <n v="0"/>
    <n v="0"/>
    <s v="NA"/>
    <n v="1"/>
    <n v="0"/>
    <n v="0"/>
    <n v="0"/>
    <n v="0"/>
    <n v="0"/>
    <n v="0"/>
    <s v="NA"/>
    <s v="Less man power and Mobility restricted"/>
    <s v="None"/>
    <s v="Urban was better than Rural where it was almost nil"/>
    <s v="NA"/>
    <s v="NA"/>
    <n v="0"/>
    <n v="1"/>
    <n v="0"/>
    <n v="0"/>
    <n v="0"/>
    <n v="0"/>
    <n v="0"/>
    <n v="0"/>
    <s v="NA"/>
    <n v="0"/>
    <n v="1"/>
    <n v="0"/>
    <n v="0"/>
    <n v="0"/>
    <n v="0"/>
    <n v="0"/>
    <s v="NA"/>
    <n v="1"/>
    <n v="0"/>
    <n v="0"/>
    <n v="0"/>
    <n v="0"/>
    <n v="0"/>
    <n v="0"/>
    <n v="0"/>
    <n v="0"/>
    <n v="0"/>
    <n v="0"/>
    <s v="NA"/>
    <s v="Yes"/>
    <s v="NA"/>
    <s v="No"/>
    <s v="NA"/>
    <n v="1"/>
    <n v="1"/>
    <n v="0"/>
    <n v="0"/>
    <n v="0"/>
    <n v="1"/>
    <n v="0"/>
    <n v="0"/>
    <s v="NA"/>
    <s v="Same"/>
    <s v="Lab"/>
    <s v="Decreased cases"/>
    <s v="Anti Rabies Clinic"/>
    <s v="Decreased cases"/>
    <s v="NA"/>
    <n v="1"/>
    <n v="0"/>
    <n v="0"/>
    <n v="0"/>
    <n v="0"/>
    <n v="0"/>
    <n v="0"/>
    <n v="0"/>
    <n v="0"/>
    <n v="0"/>
    <n v="0"/>
    <s v="NA"/>
    <n v="1"/>
    <n v="0"/>
    <n v="1"/>
    <n v="0"/>
    <n v="0"/>
    <n v="0"/>
    <n v="0"/>
    <n v="0"/>
    <n v="0"/>
    <n v="0"/>
    <n v="0"/>
    <n v="0"/>
    <n v="0"/>
    <s v="NA"/>
    <s v="NA"/>
    <s v="Rural people had difficulty to access PEP"/>
    <s v="Yes"/>
    <s v="NA"/>
    <s v="Yes, all activities and information campaigns were cancelled or postponed"/>
    <s v="NA"/>
    <s v="Yes, but some rabies activities have been moved online"/>
    <s v="NA"/>
    <n v="0"/>
    <n v="0"/>
    <n v="0"/>
    <n v="0"/>
    <n v="0"/>
    <n v="0"/>
    <n v="1"/>
    <n v="0"/>
    <n v="0"/>
    <n v="0"/>
    <s v="NA"/>
    <s v="No"/>
    <s v="NA"/>
    <s v="Yes"/>
    <s v="Murine Monoclonol Antibody against rabies was launched in India virtually"/>
    <s v="Both have been badly affected"/>
    <s v="NA"/>
    <s v="NA"/>
    <s v="2021 end "/>
    <s v="Yes"/>
    <s v="NCDC"/>
    <s v="NA"/>
    <s v="NA"/>
  </r>
  <r>
    <n v="15"/>
    <s v="Salahuddin"/>
    <s v="naseems101@gmail.com"/>
    <s v="Pakistan"/>
    <x v="7"/>
    <s v="NA"/>
    <n v="4"/>
    <s v="No"/>
    <s v="NA"/>
    <n v="0"/>
    <n v="0"/>
    <n v="1"/>
    <n v="0"/>
    <n v="0"/>
    <n v="0"/>
    <n v="0"/>
    <s v="Our government is ill prepared and their focus has been on culling, while we as humane group of Rabies Free Pakistan are trying to pursue our goals with mdv and abc"/>
    <n v="1"/>
    <n v="1"/>
    <n v="0"/>
    <n v="0"/>
    <n v="1"/>
    <n v="0"/>
    <n v="0"/>
    <n v="0"/>
    <n v="0"/>
    <s v="Several of our staff developed Covid 19. City lock downs hindered our progress  "/>
    <n v="0"/>
    <n v="0"/>
    <n v="1"/>
    <n v="0"/>
    <n v="0"/>
    <n v="0"/>
    <n v="0"/>
    <s v="NA"/>
    <s v="NA"/>
    <s v="We obtained special permission from city government or move our vans"/>
    <s v="We have only done urban and some peri urban areas"/>
    <s v="Yes"/>
    <s v="The public is demanding stray dog population reduction, rather than rabies prevention"/>
    <n v="0"/>
    <n v="0"/>
    <n v="0"/>
    <n v="0"/>
    <n v="0"/>
    <n v="1"/>
    <n v="0"/>
    <n v="0"/>
    <s v="We had sufficient vaccine in sold storage"/>
    <n v="1"/>
    <n v="0"/>
    <n v="1"/>
    <n v="0"/>
    <n v="0"/>
    <n v="0"/>
    <n v="0"/>
    <s v="Dog population has increased explosively"/>
    <n v="0"/>
    <n v="1"/>
    <n v="1"/>
    <n v="1"/>
    <n v="0"/>
    <n v="0"/>
    <n v="0"/>
    <n v="0"/>
    <n v="0"/>
    <n v="0"/>
    <n v="0"/>
    <s v="It has become a battle between dog killers and rabies free pakistan"/>
    <s v="No"/>
    <s v="NA"/>
    <s v="Yes"/>
    <s v="NA"/>
    <n v="0"/>
    <n v="0"/>
    <n v="1"/>
    <n v="1"/>
    <n v="0"/>
    <n v="0"/>
    <n v="0"/>
    <n v="0"/>
    <s v="NA"/>
    <s v="Increased cases"/>
    <s v="we usually get reports of rabies deaths from individual hospitals or the press. There is no official rabies reporting cell"/>
    <s v="Increased cases"/>
    <s v="Our own hospital Rabies Prevention Center reported more bite victims in 2020"/>
    <s v="Increased cases"/>
    <s v="Over 500 rise since 2019"/>
    <n v="0"/>
    <n v="1"/>
    <n v="1"/>
    <n v="1"/>
    <n v="1"/>
    <n v="1"/>
    <n v="1"/>
    <n v="1"/>
    <n v="0"/>
    <n v="0"/>
    <n v="0"/>
    <s v="NA"/>
    <n v="0"/>
    <n v="0"/>
    <n v="0"/>
    <n v="1"/>
    <n v="1"/>
    <n v="0"/>
    <n v="0"/>
    <n v="0"/>
    <n v="1"/>
    <n v="0"/>
    <n v="1"/>
    <n v="0"/>
    <n v="0"/>
    <s v="NA"/>
    <s v="Increased public awareness"/>
    <s v="Extremely poor facilities in rural areas"/>
    <s v="No"/>
    <s v="NA"/>
    <s v="Yes, all activities and information campaigns were cancelled or postponed"/>
    <s v="NA"/>
    <s v="Yes, most rabies activities have been cancelled"/>
    <s v="NA"/>
    <n v="1"/>
    <n v="0"/>
    <n v="1"/>
    <n v="1"/>
    <n v="0"/>
    <n v="1"/>
    <n v="0"/>
    <n v="0"/>
    <n v="0"/>
    <n v="0"/>
    <s v="Rising cases of cruelty to animals"/>
    <s v="No"/>
    <s v="NA"/>
    <s v="No"/>
    <s v="NA"/>
    <s v="Both have been badly affected"/>
    <s v="NA"/>
    <s v="NA"/>
    <s v="2022-23"/>
    <s v="No"/>
    <s v="NA"/>
    <s v="City government is waking up but to dog culling"/>
    <s v="Animal rightists are raising loud voices against inhumane dog killing "/>
  </r>
  <r>
    <n v="16"/>
    <s v="Quintana"/>
    <s v="doc.ronquintana@gmail.com"/>
    <s v="Philippines"/>
    <x v="0"/>
    <s v="NA"/>
    <n v="8"/>
    <s v="Yes"/>
    <s v="NA"/>
    <n v="0"/>
    <n v="0"/>
    <n v="1"/>
    <n v="0"/>
    <n v="0"/>
    <n v="0"/>
    <n v="0"/>
    <s v="NA"/>
    <n v="1"/>
    <n v="1"/>
    <n v="1"/>
    <n v="0"/>
    <n v="0"/>
    <n v="1"/>
    <n v="0"/>
    <n v="0"/>
    <n v="0"/>
    <s v="NA"/>
    <n v="0"/>
    <n v="0"/>
    <n v="0"/>
    <n v="1"/>
    <n v="0"/>
    <n v="0"/>
    <n v="0"/>
    <s v="NA"/>
    <s v="NA"/>
    <s v="NA"/>
    <s v="NA"/>
    <s v="NA"/>
    <s v="NA"/>
    <n v="0"/>
    <n v="0"/>
    <n v="0"/>
    <n v="0"/>
    <n v="1"/>
    <n v="0"/>
    <n v="0"/>
    <n v="0"/>
    <s v="NA"/>
    <n v="0"/>
    <n v="1"/>
    <n v="0"/>
    <n v="0"/>
    <n v="0"/>
    <n v="0"/>
    <n v="0"/>
    <s v="NA"/>
    <n v="0"/>
    <n v="1"/>
    <n v="0"/>
    <n v="0"/>
    <n v="0"/>
    <n v="0"/>
    <n v="0"/>
    <n v="0"/>
    <n v="0"/>
    <n v="0"/>
    <n v="0"/>
    <s v="NA"/>
    <s v="Yes"/>
    <s v="NA"/>
    <s v="Yes"/>
    <s v="NA"/>
    <n v="1"/>
    <n v="1"/>
    <n v="1"/>
    <n v="0"/>
    <n v="1"/>
    <n v="0"/>
    <n v="0"/>
    <n v="0"/>
    <s v="NA"/>
    <s v="Decreased cases"/>
    <s v="NA"/>
    <s v="Decreased cases"/>
    <s v="NA"/>
    <s v="Decreased cases"/>
    <s v="NA"/>
    <n v="1"/>
    <n v="1"/>
    <n v="1"/>
    <n v="1"/>
    <n v="0"/>
    <n v="0"/>
    <n v="0"/>
    <n v="0"/>
    <n v="0"/>
    <n v="0"/>
    <n v="0"/>
    <s v="NA"/>
    <n v="1"/>
    <n v="1"/>
    <n v="0"/>
    <n v="0"/>
    <n v="0"/>
    <n v="0"/>
    <n v="0"/>
    <n v="0"/>
    <n v="0"/>
    <n v="0"/>
    <n v="0"/>
    <n v="0"/>
    <n v="0"/>
    <s v="NA"/>
    <s v="NA"/>
    <s v="NA"/>
    <s v="Yes"/>
    <s v="NA"/>
    <s v="No, many in-person events were moved online"/>
    <s v="NA"/>
    <s v="Yes, but some rabies activities have been moved online"/>
    <s v="NA"/>
    <n v="0"/>
    <n v="0"/>
    <n v="1"/>
    <n v="0"/>
    <n v="0"/>
    <n v="0"/>
    <n v="0"/>
    <n v="0"/>
    <n v="0"/>
    <n v="0"/>
    <s v="NA"/>
    <s v="Yes"/>
    <s v="NA"/>
    <s v="No"/>
    <s v="NA"/>
    <s v="Both have been badly affected"/>
    <s v="NA"/>
    <s v="NA"/>
    <s v="NA"/>
    <s v="Yes"/>
    <s v="NRPCC"/>
    <s v="NA"/>
    <s v="NA"/>
  </r>
  <r>
    <n v="17"/>
    <s v="?"/>
    <s v="tamigo@moag.gov.il"/>
    <s v="Israel"/>
    <x v="4"/>
    <s v="Veterinary Services"/>
    <n v="8"/>
    <s v="No"/>
    <s v="NA"/>
    <n v="0"/>
    <n v="0"/>
    <n v="0"/>
    <n v="0"/>
    <n v="0"/>
    <n v="0"/>
    <n v="1"/>
    <s v="No planned campaign of mdv in Israel. owned dogs are required by law to be vaccinated annually against rabies. stray dogs are caught and adopted/euthanized. "/>
    <n v="0"/>
    <n v="0"/>
    <n v="0"/>
    <n v="0"/>
    <n v="0"/>
    <n v="0"/>
    <n v="0"/>
    <n v="0"/>
    <n v="1"/>
    <s v="No dog vaccination ongoing or planned "/>
    <n v="0"/>
    <n v="0"/>
    <n v="0"/>
    <n v="0"/>
    <n v="0"/>
    <n v="0"/>
    <n v="1"/>
    <s v="NA"/>
    <s v="None"/>
    <s v="NA"/>
    <s v="NA"/>
    <s v="NA"/>
    <s v="NA"/>
    <n v="0"/>
    <n v="0"/>
    <n v="0"/>
    <n v="0"/>
    <n v="0"/>
    <n v="1"/>
    <n v="0"/>
    <n v="0"/>
    <s v="NA"/>
    <n v="0"/>
    <n v="0"/>
    <n v="0"/>
    <n v="0"/>
    <n v="1"/>
    <n v="0"/>
    <n v="0"/>
    <s v="NA"/>
    <n v="0"/>
    <n v="0"/>
    <n v="0"/>
    <n v="0"/>
    <n v="0"/>
    <n v="0"/>
    <n v="0"/>
    <n v="0"/>
    <n v="0"/>
    <n v="0"/>
    <n v="1"/>
    <s v="NA"/>
    <s v="No"/>
    <s v="NA"/>
    <s v="No"/>
    <s v="NA"/>
    <n v="0"/>
    <n v="0"/>
    <n v="0"/>
    <n v="0"/>
    <n v="0"/>
    <n v="0"/>
    <n v="0"/>
    <n v="1"/>
    <s v="NA"/>
    <s v="Same"/>
    <s v="NA"/>
    <s v="Same"/>
    <s v="NA"/>
    <s v="Same"/>
    <s v="NA"/>
    <n v="1"/>
    <n v="0"/>
    <n v="0"/>
    <n v="0"/>
    <n v="0"/>
    <n v="0"/>
    <n v="0"/>
    <n v="0"/>
    <n v="0"/>
    <n v="1"/>
    <n v="0"/>
    <s v="People are still attending clinics/hospitals to seek treatment, the treatment is covered by health law"/>
    <n v="0"/>
    <n v="0"/>
    <n v="0"/>
    <n v="0"/>
    <n v="0"/>
    <n v="0"/>
    <n v="0"/>
    <n v="0"/>
    <n v="0"/>
    <n v="0"/>
    <n v="0"/>
    <n v="0"/>
    <n v="1"/>
    <s v="NA"/>
    <s v="NA"/>
    <s v="NA"/>
    <s v="No"/>
    <s v="NA"/>
    <s v="NA"/>
    <s v="NA"/>
    <s v="NA"/>
    <s v="NA"/>
    <n v="0"/>
    <n v="0"/>
    <n v="0"/>
    <n v="0"/>
    <n v="0"/>
    <n v="0"/>
    <n v="0"/>
    <n v="0"/>
    <n v="0"/>
    <n v="1"/>
    <s v="NA"/>
    <s v="Yes"/>
    <s v="NA"/>
    <s v="NA"/>
    <s v="NA"/>
    <s v="Both have worked well"/>
    <s v="NA"/>
    <s v="oral vaccination of wild animals was affected by  security situation, not COVID-19"/>
    <n v="2021"/>
    <s v="No"/>
    <s v="NA"/>
    <s v="NA"/>
    <s v="NA"/>
  </r>
  <r>
    <n v="18"/>
    <s v="Waiswa"/>
    <s v="joshua.waiswa@vsfg.org"/>
    <s v="Uganda"/>
    <x v="6"/>
    <s v="Animal Health and Disease surveillance"/>
    <n v="4"/>
    <s v="No"/>
    <s v="No funds have been assigned to Rabies control except for provision of vaccine by government. Financial resources for vaccinations are provided by private sector or civil society."/>
    <n v="0"/>
    <n v="1"/>
    <n v="0"/>
    <n v="0"/>
    <n v="0"/>
    <n v="0"/>
    <n v="0"/>
    <s v="Veterinaires Sans Frontieres Germany planned and implemented a rabies and control activity in partnership with Ministry of Animal Industry, Uganda Veterinary Association, community based organisations and local governments."/>
    <n v="0"/>
    <n v="0"/>
    <n v="0"/>
    <n v="0"/>
    <n v="1"/>
    <n v="1"/>
    <n v="0"/>
    <n v="0"/>
    <n v="0"/>
    <s v="NA"/>
    <n v="1"/>
    <n v="1"/>
    <n v="0"/>
    <n v="0"/>
    <n v="0"/>
    <n v="0"/>
    <n v="0"/>
    <s v="NA"/>
    <s v="Restricted the gatherings as people were afraid to gather. This increased costs of organising as we had to provide masks and hand washing soap to participants"/>
    <s v="Train community animal Health workers to undertake the vaccination close to the communities"/>
    <s v="Rural settings more receptive to gatherings and outreaches while urban settings more receptive to vaccinations"/>
    <s v="Yes"/>
    <s v="Due to increase in number of dog bites caused by increase in number of roaming dogs"/>
    <n v="0"/>
    <n v="0"/>
    <n v="0"/>
    <n v="0"/>
    <n v="0"/>
    <n v="1"/>
    <n v="0"/>
    <n v="0"/>
    <s v="NA"/>
    <n v="1"/>
    <n v="0"/>
    <n v="0"/>
    <n v="1"/>
    <n v="0"/>
    <n v="0"/>
    <n v="0"/>
    <s v="NA"/>
    <n v="0"/>
    <n v="1"/>
    <n v="0"/>
    <n v="0"/>
    <n v="0"/>
    <n v="0"/>
    <n v="1"/>
    <n v="0"/>
    <n v="0"/>
    <n v="0"/>
    <n v="0"/>
    <s v="NA"/>
    <s v="No"/>
    <s v="NA"/>
    <s v="No"/>
    <s v="NA"/>
    <n v="0"/>
    <n v="0"/>
    <n v="0"/>
    <n v="1"/>
    <n v="0"/>
    <n v="0"/>
    <n v="0"/>
    <n v="0"/>
    <s v="NA"/>
    <s v="Same"/>
    <s v="NA"/>
    <s v="Same"/>
    <s v="NA"/>
    <s v="NA"/>
    <s v="NA"/>
    <n v="0"/>
    <n v="0"/>
    <n v="0"/>
    <n v="1"/>
    <n v="0"/>
    <n v="0"/>
    <n v="0"/>
    <n v="0"/>
    <n v="0"/>
    <n v="0"/>
    <n v="0"/>
    <s v="NA"/>
    <n v="0"/>
    <n v="0"/>
    <n v="0"/>
    <n v="0"/>
    <n v="0"/>
    <n v="0"/>
    <n v="1"/>
    <n v="1"/>
    <n v="0"/>
    <n v="1"/>
    <n v="0"/>
    <n v="0"/>
    <n v="0"/>
    <s v="NA"/>
    <s v="undertake multi-stakeholders approach"/>
    <s v="Urban settings are more informed about the access to Post Exposure Prophylaxis options/ clinics"/>
    <s v="No"/>
    <s v="NA"/>
    <s v="Yes, in-person events and mass vaccinations were held but fewer people attended them"/>
    <s v="NA"/>
    <s v="No, rabies prevention has been included in online school curricula"/>
    <s v="NA"/>
    <n v="0"/>
    <n v="0"/>
    <n v="0"/>
    <n v="0"/>
    <n v="0"/>
    <n v="0"/>
    <n v="0"/>
    <n v="1"/>
    <n v="0"/>
    <n v="0"/>
    <s v="NA"/>
    <s v="No"/>
    <s v="NA"/>
    <s v="No"/>
    <s v="NA"/>
    <s v="Animal sector"/>
    <s v="NA"/>
    <s v="NA"/>
    <n v="2021"/>
    <s v="Yes"/>
    <s v="One Health Platform"/>
    <s v="NA"/>
    <s v="NA"/>
  </r>
  <r>
    <n v="19"/>
    <s v="Dorji"/>
    <s v="dorjivet@yahoo.com"/>
    <s v="Bhutan"/>
    <x v="4"/>
    <s v="Field veterinarian in regional offices (RLDC, Tsimasham) under Department of Livestock, Ministry of Agriculture and Forest"/>
    <s v="NA"/>
    <s v="Yes"/>
    <s v="Resources allocated is reduced. No major essential supports or funding to field offices from international partners or donors. The rabies elimination target is affected and field activities (prevention and control) are not regular nor implemented timely. "/>
    <n v="0"/>
    <n v="1"/>
    <n v="0"/>
    <n v="0"/>
    <n v="0"/>
    <n v="0"/>
    <n v="0"/>
    <s v="With support from dpm program unit, the region office could achieve mdv in one rabies endemic area only. rabies is endemic in southern region that shares porous border with Indian states, hence due to COVID-19 movement restrictions or other protocols, rabies prevention and control are not feasible. But with similar supports, the region office implemented the sustainable dpm and mdv successfully in two interior districts with minimum coverage of 94% and it is the successful model achieved during pandemic times, esp. mdv cum abc and promotion of stray dog adoption. "/>
    <n v="1"/>
    <n v="1"/>
    <n v="1"/>
    <n v="1"/>
    <n v="1"/>
    <n v="1"/>
    <n v="1"/>
    <n v="1"/>
    <n v="0"/>
    <s v="Stringent Government protocols. Further reasons: 1. Lack of advocacy on potential zoonotic disease outbreaks like rabies, HPAI etc..2. Not able to implement rapid response action to any notifiable animal disease reported timely 3. Animal health is neglected/sidelined 4. lack of One health platform 5. No supports or funding from international UN organization (FAO, WHO, OIE) to prioritize the zoonotic diseases prevention and control 6. No supplementary budgets 7. Diverted to COVID-19 pandemic response 8. lack of advocacy or information on priority zoonotic disease importance to policy makers "/>
    <n v="0"/>
    <n v="1"/>
    <n v="1"/>
    <n v="0"/>
    <n v="0"/>
    <n v="1"/>
    <n v="0"/>
    <s v="1. Early morning dog catching and vaccination : no disturbances and easy to catch the dogs esp. in towns/urban areas/satellite towns. 2. Point vaccination- to bring community/pet dogs to strategic point for vaccination to avoid gathering 3. Followed Zoom in vaccination during rabies outbreak times- vaccination from furthest place towards inside 4. We used mdv mobile application to assign vaccination areas and survey using catch-vaccinate-mark-release. Mark to identify the vaccinated dogs and avoid double vaccination esp. in towns/urban areas where multiple visits are coordinated. "/>
    <s v="Able to follow protocols like distancing, no social gathering or crowding, challenges due to unclear information to frontline workers esp. stopping the team in field at strategic points by officials, no uniform information flow in field, no advocacy programmes, "/>
    <s v="Our regional office have developed COVID-19 protocols/guidelines for dpm and mdv like setting different implementation modalities, ambulatory services, COVID-19 dos and dont's, emergency contact number, COVID-19 focal person in team, security officials with team to assure COVID-19 protocols/guidelines, mobile application to trace visitors, dog catching modalities, transportation of dogs during sterilization campaign, catching of dogs by communities and handing to officials, "/>
    <s v="Rural- followed point vaccination and in Urban- early morning catch-vaccinate -mark and release and also point vaccination for pet dogs"/>
    <s v="NA"/>
    <s v="The vaccination program was solely on centre mandates and report of sporadic rabies cases in canine and bovines from endemic areas. As such there is no demand from public nor private due to pandemic "/>
    <n v="0"/>
    <n v="0"/>
    <n v="0"/>
    <n v="1"/>
    <n v="0"/>
    <n v="0"/>
    <n v="0"/>
    <n v="0"/>
    <s v="we faced few occasions where vaccine are not on time or there are challenges in channelizing the vaccine from outside"/>
    <n v="1"/>
    <n v="0"/>
    <n v="1"/>
    <n v="1"/>
    <n v="0"/>
    <n v="1"/>
    <n v="0"/>
    <s v="Feral dogs number increases. More number of dogs seen in urban and peri-urban areas due to lack of continuity of dpm, increased feral dog population due unavailability of food in usual habitat hence trans-movement from one place to other and causing domestic animal predation, poor dog health often seen canine distemper outbreaks in population and major skin problems "/>
    <n v="0"/>
    <n v="0"/>
    <n v="0"/>
    <n v="0"/>
    <n v="0"/>
    <n v="1"/>
    <n v="0"/>
    <n v="1"/>
    <n v="0"/>
    <n v="0"/>
    <n v="0"/>
    <s v="Lockdowns caused psychological  changes in animals. Only less people feed the dogs, no welfare on board and lockdown due to COVID cases have impact on dog psychology-sudden change in environment  "/>
    <s v="No"/>
    <s v="Not able to follow syndromic surveillance in rabies endemic areas "/>
    <s v="Yes"/>
    <s v="Reduced - not able to carry out syndromic surveillance, nor do rapid detection of suspected rabid cases due to restrictions, no confirmatory test but only rapid rabies Ag test as shipment of samples from high risk zones take time to ship to referral laboratory "/>
    <n v="0"/>
    <n v="1"/>
    <n v="1"/>
    <n v="0"/>
    <n v="1"/>
    <n v="0"/>
    <n v="1"/>
    <n v="0"/>
    <s v="underreported cases of animal rabies cases in community. Due to movement restriction and unclear information or lack of advocacy on zoonotic disease, the rapid response actions are not implemented timely. "/>
    <s v="Increased cases"/>
    <s v="the data are as per the field reported cases. The field reported cases of rabies in 2020 is more than previous years mainly that mdv was due since April 2020 and able to implement only in February 2021. This is data maintained at regional office "/>
    <s v="Increased cases"/>
    <s v="Dog bites cases increases as per human health counterparts and information shared from hospitals. Also known during field investigation esp. rabies outbreak times "/>
    <s v="Increased cases"/>
    <s v="A human rabies case in 3 year child was reported in November 2020 and rabies cases is reported after 4-5 years (last in 2016). This is as per the information shared by human health counterparts and field investigation instituted in region in November 2020"/>
    <n v="1"/>
    <n v="0"/>
    <n v="1"/>
    <n v="0"/>
    <n v="1"/>
    <n v="0"/>
    <n v="0"/>
    <n v="0"/>
    <n v="1"/>
    <n v="0"/>
    <n v="0"/>
    <s v="Due to strict COVID-19 restriction protocols in south (rabies endemic areas), there are chances of delaying hospital visit or some may skip visiting hospital since it is indirect harassment to get approval to visit hospital during lockdown times esp. in rural community where fully indoor lockdown is not possible but chances of dog bite is high in such communities. May require proper information to officials on rabies to get dog bite exposure management on time   "/>
    <n v="1"/>
    <n v="0"/>
    <n v="0"/>
    <n v="0"/>
    <n v="0"/>
    <n v="1"/>
    <n v="0"/>
    <n v="0"/>
    <n v="0"/>
    <n v="0"/>
    <n v="0"/>
    <n v="1"/>
    <n v="0"/>
    <s v="Not convenient to get shot on time like normal times due to protocols and many factors like hospital visit timing, staff availability etc..."/>
    <s v="NA"/>
    <s v="Urban have high health seeking behavior than rural due to lack of knowledge  "/>
    <s v="No"/>
    <s v="NA"/>
    <s v="Yes, all activities and information campaigns were cancelled or postponed"/>
    <s v="All planned campaigns or activities are cancelled only few are allow esp. pet dogs at vaccination at clinic "/>
    <s v="Yes, most rabies activities have been cancelled"/>
    <s v="NA"/>
    <n v="1"/>
    <n v="1"/>
    <n v="1"/>
    <n v="0"/>
    <n v="0"/>
    <n v="0"/>
    <n v="0"/>
    <n v="0"/>
    <n v="0"/>
    <n v="0"/>
    <s v="NA"/>
    <s v="No"/>
    <s v="NA"/>
    <s v="Yes"/>
    <s v="Dog population survey conducted in low risk areas in region"/>
    <s v="Both have been badly affected"/>
    <s v="NA"/>
    <s v="Yes cross border rabies programme area affected in region due to closing of border gates. Usually annual dmp and mdv are implemented yearly across border jointly between neighboring Indian states and Department of Livestock represented by regional and district offices. It is coordinated through District administration situated in south. No program in 2020 "/>
    <n v="2022"/>
    <s v="Yes"/>
    <s v="One Health program is strengthened and have good link at national level in Bhutan among key agencies BUT very poor delegation in field level. The OH approaches in field level is poor. As a OH scholar i recommend OH orientation program in field level to all key partners or stakeholders. One health approach is active in designing or working on rabies strategy document at national level but often failed or poor in translating or cascading the OH activities in field level as most of counterparts are not aware on such approaches. But through regional office initiatives, we have strengthened at some points. The most holistic approaches is essential of OH collaboration in field level. "/>
    <s v="No positive nor negative; its COVID era"/>
    <s v="I would like to know the supports from international organizations since each country has rabies elimination document and target as Bhutan targets elimination of dog mediated human rabies by 2030, now without any further supports or change in implementation modalities, the rabies elimination is not possible. With current working system or modalities, the global rabies elimination will fail or not realistic based on field experiences since there is no committed funding nor clear stepwise activities presented to field veterinarians. The international organizations should focus between countries  collaboration especially the cross border rabies prevention and control program. An aggressive prevention program activities are highly recommended in rabies endemic areas like timely vaccination for induction of herd immunity and advocacy programmes. Such program need to be continue with dedicated funding and strict M &amp; E system from external sources. The whole disease elimination process will be affected if it is not supported through grants as there are more priority activities push in whenever there is change in governing bodies._x000a_The source of rabies outbreaks in stray dogs is not able to define or determine, but it is clear that rabies in cattle or other domestic animals are mainly due to exposed to rabid dogs. It is high time to determine the source of rabies in dogs, is it due to wild dogs or carnivores or interaction ? there is not clear information on it so far in Bhutan. "/>
  </r>
  <r>
    <n v="20"/>
    <s v="?"/>
    <s v="subdirpasteur@gmail.com"/>
    <s v="Argentina"/>
    <x v="2"/>
    <s v="Profesor - Cátedra de Salud Pública - Facultad de Ciencias Veterinarias - UBA"/>
    <n v="8"/>
    <s v="No"/>
    <s v="NA"/>
    <n v="0"/>
    <n v="0"/>
    <n v="0"/>
    <n v="0"/>
    <n v="1"/>
    <n v="0"/>
    <n v="0"/>
    <s v="NA"/>
    <n v="1"/>
    <n v="0"/>
    <n v="0"/>
    <n v="0"/>
    <n v="0"/>
    <n v="0"/>
    <n v="0"/>
    <n v="0"/>
    <n v="0"/>
    <s v="NA"/>
    <n v="0"/>
    <n v="0"/>
    <n v="0"/>
    <n v="0"/>
    <n v="0"/>
    <n v="0"/>
    <n v="1"/>
    <s v="NA"/>
    <s v="NA"/>
    <s v="NA"/>
    <s v="NA"/>
    <s v="NA"/>
    <s v="NA"/>
    <n v="0"/>
    <n v="0"/>
    <n v="0"/>
    <n v="0"/>
    <n v="0"/>
    <n v="1"/>
    <n v="0"/>
    <n v="0"/>
    <s v="NA"/>
    <n v="0"/>
    <n v="1"/>
    <n v="0"/>
    <n v="0"/>
    <n v="0"/>
    <n v="0"/>
    <n v="0"/>
    <s v="NA"/>
    <n v="0"/>
    <n v="1"/>
    <n v="0"/>
    <n v="0"/>
    <n v="0"/>
    <n v="0"/>
    <n v="0"/>
    <n v="0"/>
    <n v="0"/>
    <n v="0"/>
    <n v="0"/>
    <s v="NA"/>
    <s v="No"/>
    <s v="NA"/>
    <s v="Yes"/>
    <s v="NA"/>
    <n v="1"/>
    <n v="0"/>
    <n v="0"/>
    <n v="0"/>
    <n v="0"/>
    <n v="0"/>
    <n v="0"/>
    <n v="0"/>
    <s v="NA"/>
    <s v="Decreased cases"/>
    <s v="NA"/>
    <s v="Decreased cases"/>
    <s v="NA"/>
    <s v="Decreased cases"/>
    <s v="NA"/>
    <n v="0"/>
    <n v="1"/>
    <n v="0"/>
    <n v="0"/>
    <n v="0"/>
    <n v="0"/>
    <n v="0"/>
    <n v="0"/>
    <n v="0"/>
    <n v="0"/>
    <n v="0"/>
    <s v="NA"/>
    <n v="0"/>
    <n v="0"/>
    <n v="1"/>
    <n v="0"/>
    <n v="0"/>
    <n v="0"/>
    <n v="0"/>
    <n v="0"/>
    <n v="0"/>
    <n v="0"/>
    <n v="0"/>
    <n v="0"/>
    <n v="0"/>
    <s v="NA"/>
    <s v="NA"/>
    <s v="NA"/>
    <s v="Yes"/>
    <s v="NA"/>
    <s v="Yes, in-person events and mass vaccinations were cancelled"/>
    <s v="NA"/>
    <s v="Yes, most rabies activities have been cancelled"/>
    <s v="NA"/>
    <n v="0"/>
    <n v="0"/>
    <n v="0"/>
    <n v="0"/>
    <n v="0"/>
    <n v="0"/>
    <n v="0"/>
    <n v="1"/>
    <n v="0"/>
    <n v="0"/>
    <s v="NA"/>
    <s v="No"/>
    <s v="NA"/>
    <s v="No"/>
    <s v="NA"/>
    <s v="Both have been badly affected"/>
    <s v="NA"/>
    <s v="NA"/>
    <n v="2021"/>
    <s v="No"/>
    <s v="NA"/>
    <s v="NA"/>
    <s v="NA"/>
  </r>
  <r>
    <n v="21"/>
    <s v="Rahaman"/>
    <s v="mujibdvm@gmail.com"/>
    <s v="Bangladesh"/>
    <x v="0"/>
    <s v="Director General of Health and Services"/>
    <n v="6"/>
    <s v="No"/>
    <s v="Regular activities interrupted with same financial resources "/>
    <n v="0"/>
    <n v="1"/>
    <n v="0"/>
    <n v="0"/>
    <n v="0"/>
    <n v="0"/>
    <n v="0"/>
    <s v="mdv campaigns were in 5 districts including 2 city corporations due to corona crisis"/>
    <n v="0"/>
    <n v="1"/>
    <n v="0"/>
    <n v="0"/>
    <n v="0"/>
    <n v="0"/>
    <n v="0"/>
    <n v="0"/>
    <n v="0"/>
    <s v="To ensure social distance as per as govt. policy."/>
    <n v="0"/>
    <n v="0"/>
    <n v="1"/>
    <n v="0"/>
    <n v="0"/>
    <n v="0"/>
    <n v="0"/>
    <s v="NA"/>
    <s v="None"/>
    <s v="None"/>
    <s v="Seemed dog population decreased at urban setting. Probably unexpected death due to food supply (lockdown)."/>
    <s v="No"/>
    <s v="NA"/>
    <n v="0"/>
    <n v="0"/>
    <n v="0"/>
    <n v="0"/>
    <n v="0"/>
    <n v="1"/>
    <n v="0"/>
    <n v="0"/>
    <s v="NA"/>
    <n v="0"/>
    <n v="0"/>
    <n v="1"/>
    <n v="0"/>
    <n v="0"/>
    <n v="0"/>
    <n v="0"/>
    <s v="NA"/>
    <n v="1"/>
    <n v="1"/>
    <n v="0"/>
    <n v="0"/>
    <n v="0"/>
    <n v="0"/>
    <n v="0"/>
    <n v="0"/>
    <n v="0"/>
    <n v="0"/>
    <n v="0"/>
    <s v="NA"/>
    <s v="No"/>
    <s v="NA"/>
    <s v="No"/>
    <s v="NA"/>
    <n v="1"/>
    <n v="0"/>
    <n v="0"/>
    <n v="0"/>
    <n v="0"/>
    <n v="0"/>
    <n v="0"/>
    <n v="0"/>
    <s v="NA"/>
    <s v="Decreased cases"/>
    <s v="NA"/>
    <s v="Decreased cases"/>
    <s v="NA"/>
    <s v="Decreased cases"/>
    <s v="NA"/>
    <n v="0"/>
    <n v="1"/>
    <n v="0"/>
    <n v="0"/>
    <n v="0"/>
    <n v="1"/>
    <n v="0"/>
    <n v="0"/>
    <n v="0"/>
    <n v="0"/>
    <n v="0"/>
    <s v="NA"/>
    <n v="1"/>
    <n v="0"/>
    <n v="0"/>
    <n v="0"/>
    <n v="0"/>
    <n v="1"/>
    <n v="0"/>
    <n v="0"/>
    <n v="0"/>
    <n v="0"/>
    <n v="0"/>
    <n v="0"/>
    <n v="0"/>
    <s v="NA"/>
    <s v="NA"/>
    <s v="NA"/>
    <s v="Yes"/>
    <s v="NA"/>
    <s v="No, many new online events were organized"/>
    <s v="NA"/>
    <s v="Yes, most rabies activities have been cancelled"/>
    <s v="NA"/>
    <n v="1"/>
    <n v="0"/>
    <n v="0"/>
    <n v="0"/>
    <n v="0"/>
    <n v="0"/>
    <n v="0"/>
    <n v="0"/>
    <n v="0"/>
    <n v="0"/>
    <s v="NA"/>
    <s v="Yes"/>
    <s v="NA"/>
    <s v="No"/>
    <s v="NA"/>
    <s v="Both have been badly affected"/>
    <s v="NA"/>
    <s v="NA"/>
    <s v="NA"/>
    <s v="Yes"/>
    <s v="NA"/>
    <s v="NA"/>
    <s v="NA"/>
  </r>
  <r>
    <n v="22"/>
    <s v="Sharma"/>
    <s v="bsharma@moaf.gov.bt"/>
    <s v="Bhutan"/>
    <x v="4"/>
    <s v="NA"/>
    <n v="9"/>
    <s v="Yes"/>
    <s v="As no public gathering and lockdown, containment for rabies control not given priority and so budget reduced drastically. Regular movement of samples could not be done as usual. COVID-19 was taken as absolute approach by the government while others as less priority. "/>
    <n v="0"/>
    <n v="1"/>
    <n v="0"/>
    <n v="0"/>
    <n v="0"/>
    <n v="0"/>
    <n v="0"/>
    <s v="NA"/>
    <n v="0"/>
    <n v="1"/>
    <n v="0"/>
    <n v="0"/>
    <n v="1"/>
    <n v="0"/>
    <n v="0"/>
    <n v="1"/>
    <n v="0"/>
    <s v="rabies endemic zone vaccinations under COVID-19 lock down and so have to be under quarantine before coming out of the zone to safer zones. Priority budget to COVID-19 and limited budget for rabies"/>
    <n v="0"/>
    <n v="1"/>
    <n v="1"/>
    <n v="1"/>
    <n v="0"/>
    <n v="1"/>
    <n v="0"/>
    <s v="using APPS online system which generated auto maps and coverage on daily and overall report "/>
    <s v="Less people participation and COVID-19 protocol implementation difficulties"/>
    <s v="Use ministry of health special task force as a witness to adhere to COVID-19 protocol so that if any COVID-19 cases or outbreak occurred it is not due to Rabies vaccination; fully involve the district or local Incidence Commander on board so that there is a clear understanding on COVID-19 implementation and also the progress on vaccination against Rabies ensured effectively; always start mdv by morning latest by 5 to 6 am when the world is sleeping and dogs are awake; use biscuits using the trained dog catchers or the welfare officers; "/>
    <s v="In rural settings: there is almost 90 to 100% cooperation and overage as they are better known to the local leaders and are willing to cooperate._x000a_'In urban settings: many stray dogs and dogs always have the tendency to run away as strangers; In most cases as the last resort aggressive and strong dogs which are a threat to the communities are tranquilized using the dart gun on the last day of the campaign to avoid disturbance to rest of dog population; "/>
    <s v="Yes"/>
    <s v="Annual vaccination time expired and often call for emergency help; in endemic areas during outbreak ring vaccination as a threat to human health; "/>
    <n v="0"/>
    <n v="0"/>
    <n v="1"/>
    <n v="0"/>
    <n v="1"/>
    <n v="0"/>
    <n v="1"/>
    <n v="0"/>
    <s v="Rabies vaccine import did not fall under esential goods initially and so hampered the import but in the latter phase government realised and supported such import."/>
    <n v="1"/>
    <n v="0"/>
    <n v="1"/>
    <n v="1"/>
    <n v="0"/>
    <n v="1"/>
    <n v="0"/>
    <s v="Stray dogs without food as urban dwellers under lokdown or movement restriction; starvation of stray dogs; volunters supplied food to stray dogs;  Religious or welfare groups coordinated for welfare of dogs with supply of foods from hotels and cooking"/>
    <n v="1"/>
    <n v="0"/>
    <n v="0"/>
    <n v="0"/>
    <n v="0"/>
    <n v="0"/>
    <n v="0"/>
    <n v="1"/>
    <n v="0"/>
    <n v="0"/>
    <n v="0"/>
    <s v="People could not come out of houses and could not feed stray dogs. Volunteers started feeding the stray dogs with government approval through COVId-19 task force approval."/>
    <s v="Yes"/>
    <s v="Movement restricted initially but latter on felt need and mobility approved by the government."/>
    <s v="Yes"/>
    <s v="tests reduced as sample movement restricted due to COVID-19 protocols; "/>
    <n v="0"/>
    <n v="1"/>
    <n v="1"/>
    <n v="1"/>
    <n v="1"/>
    <n v="0"/>
    <n v="1"/>
    <n v="0"/>
    <s v="Priority for COVID-19 activities and Rabies not a priority intially. Latter on government realised as understading improved on incidnet commnaders. Free movement of investigators and field people not usually approved but takes lots of time to get approval."/>
    <s v="Increased cases"/>
    <s v="OIE reporting of Rabies in 2020. After many years first human death reported in the country."/>
    <s v="Increased cases"/>
    <s v="NA"/>
    <s v="Increased cases"/>
    <s v="one case of human rabies reported in 2020 after 3 years of past zero death of human."/>
    <n v="1"/>
    <n v="0"/>
    <n v="0"/>
    <n v="1"/>
    <n v="0"/>
    <n v="0"/>
    <n v="0"/>
    <n v="0"/>
    <n v="0"/>
    <n v="1"/>
    <n v="0"/>
    <s v="COVID-19 protocol does not allow free visit to hospitals but onine toll free call and services were provided by the goverment throuhgout the country. In fact free health service delivery increased during COVID -19 "/>
    <n v="0"/>
    <n v="1"/>
    <n v="0"/>
    <n v="0"/>
    <n v="0"/>
    <n v="0"/>
    <n v="0"/>
    <n v="0"/>
    <n v="0"/>
    <n v="0"/>
    <n v="0"/>
    <n v="1"/>
    <n v="0"/>
    <s v="free delivery of services increased and in fact better srevice delivery and frequency at home to avoid people coming to clinics."/>
    <s v="Home service delivery increased and such cases treated emergency and allowed to go to hospital without any restriction."/>
    <s v="Slightly reduced in urban as risk of COVID-19 more but rural settings better. PEP delivery did not change but due to inadequate awareness people might have over looked PEP usage."/>
    <s v="Yes"/>
    <s v="These were emergencies and treated with priority."/>
    <s v="Yes, all activities and information campaigns were cancelled or postponed"/>
    <s v="only media information provided. Veterinary clinics provided vaccinations and distributed leaflets in some endemic areas."/>
    <s v="Yes, most rabies activities have been cancelled"/>
    <s v="NA"/>
    <n v="0"/>
    <n v="0"/>
    <n v="0"/>
    <n v="1"/>
    <n v="1"/>
    <n v="0"/>
    <n v="1"/>
    <n v="0"/>
    <n v="1"/>
    <n v="0"/>
    <s v="starvation in free roaming dogs with food provided by welfare or religious groups."/>
    <s v="No"/>
    <s v="NA"/>
    <s v="No"/>
    <s v="NA"/>
    <s v="Animal sector"/>
    <s v="NA"/>
    <s v="annually cross border harmonization meetings used to be held but could not be done in 2020."/>
    <s v="2021 end "/>
    <s v="Yes"/>
    <s v="One health secretariat comprising of Ministry of Health and Ministry of Agriculture and Forests (Department of Livestock) adequately tackle this issue with priority."/>
    <s v="most of the issues could not be discussed as health focus 100% on COVID-19 pandemic."/>
    <s v="Although COVID-19 pandemic is priority to safe guard human health but other services should not be neglected. End of the day instead of people dying of COVID-19 they will die with other disease, starvation and inadequate supply of services and essentials.  Government has to balance all services appropriately and adequately keeping at the background the COVID-19 protocol as an approach at every step during the implementation of other services and activities. We should change our approach as a new normal different to old normal as changes has to be dynamic."/>
  </r>
  <r>
    <n v="23"/>
    <s v="?"/>
    <s v="fredhogbristle@aol.com"/>
    <s v="USA "/>
    <x v="4"/>
    <s v="NA"/>
    <s v="NA"/>
    <s v="No"/>
    <s v="Zero difference "/>
    <n v="0"/>
    <n v="0"/>
    <n v="0"/>
    <n v="0"/>
    <n v="0"/>
    <n v="0"/>
    <n v="1"/>
    <s v="US does not conduct mdv at a national level"/>
    <n v="0"/>
    <n v="0"/>
    <n v="0"/>
    <n v="0"/>
    <n v="0"/>
    <n v="0"/>
    <n v="0"/>
    <n v="0"/>
    <n v="1"/>
    <s v="No dog vaccination ongoing or planned "/>
    <n v="0"/>
    <n v="0"/>
    <n v="0"/>
    <n v="0"/>
    <n v="0"/>
    <n v="0"/>
    <n v="1"/>
    <s v="NA"/>
    <s v="NA"/>
    <s v="NA"/>
    <s v="NA"/>
    <s v="No"/>
    <s v="NA"/>
    <n v="0"/>
    <n v="0"/>
    <n v="0"/>
    <n v="0"/>
    <n v="0"/>
    <n v="1"/>
    <n v="0"/>
    <n v="0"/>
    <s v="NA"/>
    <n v="0"/>
    <n v="0"/>
    <n v="0"/>
    <n v="0"/>
    <n v="0"/>
    <n v="0"/>
    <n v="1"/>
    <s v="NA"/>
    <n v="0"/>
    <n v="0"/>
    <n v="0"/>
    <n v="0"/>
    <n v="0"/>
    <n v="0"/>
    <n v="0"/>
    <n v="0"/>
    <n v="0"/>
    <n v="0"/>
    <n v="1"/>
    <s v="NA"/>
    <s v="No"/>
    <s v="NA"/>
    <s v="No"/>
    <s v="NA"/>
    <n v="0"/>
    <n v="0"/>
    <n v="0"/>
    <n v="0"/>
    <n v="0"/>
    <n v="0"/>
    <n v="0"/>
    <n v="1"/>
    <s v="NA"/>
    <s v="Same"/>
    <s v="CDC"/>
    <s v="Same"/>
    <s v="CDC"/>
    <s v="Same"/>
    <s v="CDC"/>
    <n v="0"/>
    <n v="0"/>
    <n v="0"/>
    <n v="0"/>
    <n v="0"/>
    <n v="0"/>
    <n v="0"/>
    <n v="0"/>
    <n v="0"/>
    <n v="0"/>
    <n v="1"/>
    <s v="NA"/>
    <n v="0"/>
    <n v="0"/>
    <n v="0"/>
    <n v="0"/>
    <n v="0"/>
    <n v="0"/>
    <n v="0"/>
    <n v="0"/>
    <n v="0"/>
    <n v="0"/>
    <n v="0"/>
    <n v="0"/>
    <n v="1"/>
    <s v="NA"/>
    <s v="NA"/>
    <s v="NA"/>
    <s v="No"/>
    <s v="NA"/>
    <s v="No, many in-person events were moved online"/>
    <s v="NA"/>
    <s v="NA"/>
    <s v="NA"/>
    <n v="0"/>
    <n v="0"/>
    <n v="0"/>
    <n v="0"/>
    <n v="0"/>
    <n v="0"/>
    <n v="0"/>
    <n v="0"/>
    <n v="0"/>
    <n v="1"/>
    <s v="NA"/>
    <s v="Yes"/>
    <s v="NA"/>
    <s v="NA"/>
    <s v="NA"/>
    <s v="NA"/>
    <s v="NA"/>
    <s v="NA"/>
    <s v="NA"/>
    <s v="Yes"/>
    <s v="NA"/>
    <s v="NA"/>
    <s v="NA"/>
  </r>
  <r>
    <n v="24"/>
    <s v="Sonam"/>
    <s v="sonamj@moaf.gov.bt"/>
    <s v="Bhutan"/>
    <x v="4"/>
    <s v="NA"/>
    <n v="5"/>
    <s v="No"/>
    <s v="NA"/>
    <n v="0"/>
    <n v="1"/>
    <n v="0"/>
    <n v="0"/>
    <n v="0"/>
    <n v="0"/>
    <n v="0"/>
    <s v="NA"/>
    <n v="0"/>
    <n v="1"/>
    <n v="0"/>
    <n v="0"/>
    <n v="0"/>
    <n v="0"/>
    <n v="0"/>
    <n v="0"/>
    <n v="0"/>
    <s v="NA"/>
    <n v="1"/>
    <n v="1"/>
    <n v="1"/>
    <n v="0"/>
    <n v="0"/>
    <n v="0"/>
    <n v="0"/>
    <s v="NA"/>
    <s v="NA"/>
    <s v="Intensive inter organizational collaboration meetings carried out before beginning mdv"/>
    <s v="Rural settings not aware of the impact of Rabies compared to Urban settings."/>
    <s v="Yes"/>
    <s v="Government vets"/>
    <n v="0"/>
    <n v="0"/>
    <n v="0"/>
    <n v="0"/>
    <n v="1"/>
    <n v="0"/>
    <n v="0"/>
    <n v="0"/>
    <s v="Distribution of vaccines at Rabies endemic area disrupted due to marking of zones."/>
    <n v="0"/>
    <n v="0"/>
    <n v="0"/>
    <n v="0"/>
    <n v="0"/>
    <n v="1"/>
    <n v="0"/>
    <s v="NA"/>
    <n v="0"/>
    <n v="1"/>
    <n v="1"/>
    <n v="0"/>
    <n v="0"/>
    <n v="1"/>
    <n v="0"/>
    <n v="0"/>
    <n v="0"/>
    <n v="0"/>
    <n v="0"/>
    <s v="NA"/>
    <s v="No"/>
    <s v="NA"/>
    <s v="No"/>
    <s v="NA"/>
    <n v="1"/>
    <n v="1"/>
    <n v="0"/>
    <n v="0"/>
    <n v="0"/>
    <n v="0"/>
    <n v="0"/>
    <n v="0"/>
    <s v="NA"/>
    <s v="Same"/>
    <s v="Official data"/>
    <s v="Same"/>
    <s v="Official data"/>
    <s v="NA"/>
    <s v="NA"/>
    <n v="1"/>
    <n v="0"/>
    <n v="0"/>
    <n v="0"/>
    <n v="0"/>
    <n v="0"/>
    <n v="0"/>
    <n v="0"/>
    <n v="1"/>
    <n v="0"/>
    <n v="0"/>
    <s v="NA"/>
    <n v="0"/>
    <n v="0"/>
    <n v="0"/>
    <n v="0"/>
    <n v="0"/>
    <n v="0"/>
    <n v="0"/>
    <n v="0"/>
    <n v="0"/>
    <n v="0"/>
    <n v="0"/>
    <n v="0"/>
    <n v="1"/>
    <s v="NA"/>
    <s v="NA"/>
    <s v="Rural population seem less likely to seek PEP"/>
    <s v="No"/>
    <s v="NA"/>
    <s v="Yes, in-person events and mass vaccinations were held but fewer people attended them"/>
    <s v="NA"/>
    <s v="Yes, most rabies activities have been cancelled"/>
    <s v="NA"/>
    <n v="0"/>
    <n v="0"/>
    <n v="0"/>
    <n v="1"/>
    <n v="1"/>
    <n v="0"/>
    <n v="0"/>
    <n v="0"/>
    <n v="0"/>
    <n v="0"/>
    <s v="NA"/>
    <s v="No"/>
    <s v="NA"/>
    <s v="No"/>
    <s v="NA"/>
    <s v="Both have worked well"/>
    <s v="NA"/>
    <s v="NA"/>
    <s v="NA"/>
    <s v="Yes"/>
    <s v="NA"/>
    <s v="NA"/>
    <s v="NA"/>
  </r>
  <r>
    <n v="25"/>
    <s v="?"/>
    <s v="editorveterinrayworld@gmail.com"/>
    <s v="India"/>
    <x v="8"/>
    <s v="Publishing"/>
    <n v="7"/>
    <s v="No"/>
    <s v="NA"/>
    <n v="0"/>
    <n v="0"/>
    <n v="1"/>
    <n v="0"/>
    <n v="0"/>
    <n v="0"/>
    <n v="0"/>
    <s v="NA"/>
    <n v="1"/>
    <n v="1"/>
    <n v="0"/>
    <n v="0"/>
    <n v="0"/>
    <n v="0"/>
    <n v="0"/>
    <n v="0"/>
    <n v="0"/>
    <s v="NA"/>
    <n v="0"/>
    <n v="1"/>
    <n v="0"/>
    <n v="0"/>
    <n v="0"/>
    <n v="0"/>
    <n v="0"/>
    <s v="NA"/>
    <s v="NA"/>
    <s v="NA"/>
    <s v="NA"/>
    <s v="NA"/>
    <s v="NA"/>
    <n v="0"/>
    <n v="0"/>
    <n v="0"/>
    <n v="0"/>
    <n v="1"/>
    <n v="0"/>
    <n v="0"/>
    <n v="0"/>
    <s v="NA"/>
    <n v="1"/>
    <n v="0"/>
    <n v="0"/>
    <n v="0"/>
    <n v="0"/>
    <n v="0"/>
    <n v="0"/>
    <s v="NA"/>
    <n v="1"/>
    <n v="0"/>
    <n v="0"/>
    <n v="0"/>
    <n v="0"/>
    <n v="0"/>
    <n v="0"/>
    <n v="0"/>
    <n v="0"/>
    <n v="0"/>
    <n v="0"/>
    <s v="NA"/>
    <s v="Yes"/>
    <s v="NA"/>
    <s v="Yes"/>
    <s v="NA"/>
    <n v="0"/>
    <n v="1"/>
    <n v="0"/>
    <n v="0"/>
    <n v="0"/>
    <n v="1"/>
    <n v="0"/>
    <n v="0"/>
    <s v="NA"/>
    <s v="Decreased cases"/>
    <s v="NA"/>
    <s v="Decreased cases"/>
    <s v="NA"/>
    <s v="Decreased cases"/>
    <s v="NA"/>
    <n v="1"/>
    <n v="0"/>
    <n v="0"/>
    <n v="0"/>
    <n v="0"/>
    <n v="0"/>
    <n v="0"/>
    <n v="0"/>
    <n v="1"/>
    <n v="0"/>
    <n v="0"/>
    <s v="NA"/>
    <n v="0"/>
    <n v="0"/>
    <n v="0"/>
    <n v="0"/>
    <n v="0"/>
    <n v="0"/>
    <n v="0"/>
    <n v="0"/>
    <n v="0"/>
    <n v="0"/>
    <n v="0"/>
    <n v="0"/>
    <n v="1"/>
    <s v="NA"/>
    <s v="NA"/>
    <s v="NA"/>
    <s v="No"/>
    <s v="NA"/>
    <s v="No, many in-person events were moved online"/>
    <s v="NA"/>
    <s v="Yes, most rabies activities have been cancelled"/>
    <s v="NA"/>
    <n v="0"/>
    <n v="0"/>
    <n v="0"/>
    <n v="0"/>
    <n v="0"/>
    <n v="0"/>
    <n v="0"/>
    <n v="0"/>
    <n v="0"/>
    <n v="1"/>
    <s v="NA"/>
    <s v="No"/>
    <s v="NA"/>
    <s v="No"/>
    <s v="NA"/>
    <s v="Both have been badly affected"/>
    <s v="NA"/>
    <s v="NA"/>
    <s v="NA"/>
    <s v="No"/>
    <s v="NA"/>
    <s v="NA"/>
    <s v="NA"/>
  </r>
  <r>
    <n v="26"/>
    <s v="Jambay"/>
    <s v="kayjay1976@gmail.com"/>
    <s v="Bhutan"/>
    <x v="1"/>
    <s v="Head of regional livestock development centre in the country"/>
    <n v="10"/>
    <s v="Yes"/>
    <s v="The annual fund had to be reduced by almost 45-50%"/>
    <n v="0"/>
    <n v="0"/>
    <n v="1"/>
    <n v="0"/>
    <n v="0"/>
    <n v="0"/>
    <n v="0"/>
    <s v="Progress was almost reduced by 50% compared to previous years"/>
    <n v="0"/>
    <n v="1"/>
    <n v="1"/>
    <n v="0"/>
    <n v="0"/>
    <n v="0"/>
    <n v="0"/>
    <n v="0"/>
    <n v="0"/>
    <s v="Vaccines and consumables/supplies were greatly affected due to national lockdowns and movement restrictions"/>
    <n v="0"/>
    <n v="0"/>
    <n v="1"/>
    <n v="0"/>
    <n v="0"/>
    <n v="0"/>
    <n v="0"/>
    <s v="Only catch-vaccinate-release method is used in Bhutan"/>
    <s v="Reduced participation from the community"/>
    <s v="Interrupted mdv were followed compared to at-stretch programs"/>
    <s v="There was a drastic reduction in community supports in urban compared to rural settings"/>
    <s v="No"/>
    <s v="NA"/>
    <n v="0"/>
    <n v="0"/>
    <n v="1"/>
    <n v="0"/>
    <n v="0"/>
    <n v="0"/>
    <n v="0"/>
    <n v="0"/>
    <s v="Vaccines are imported for use in Bhutan and there were delays"/>
    <n v="1"/>
    <n v="0"/>
    <n v="0"/>
    <n v="1"/>
    <n v="0"/>
    <n v="0"/>
    <n v="0"/>
    <s v="Due to non-availability of food during lockdown and movement restrictions, the stray dogs were congregating in search of food and hence more free roaming dogs were seen in the street"/>
    <n v="1"/>
    <n v="0"/>
    <n v="0"/>
    <n v="0"/>
    <n v="0"/>
    <n v="0"/>
    <n v="0"/>
    <n v="0"/>
    <n v="0"/>
    <n v="0"/>
    <n v="0"/>
    <s v="The armed forces and volunteers patrolling the deserted streets were seen feeding the dogs in huge numbers and at regular intervals"/>
    <s v="No"/>
    <s v="Surveillance points still remained at same locations"/>
    <s v="Yes"/>
    <s v="Laboratory personnel from livestock were used as frontline workers for COVID-19 and had to share manpower and PCR facilities with MoH"/>
    <n v="0"/>
    <n v="1"/>
    <n v="0"/>
    <n v="1"/>
    <n v="0"/>
    <n v="0"/>
    <n v="0"/>
    <n v="0"/>
    <s v="NA"/>
    <s v="Same"/>
    <s v="On an average, 5 outbreaks are reported in the east-central region with about 10 deaths every year and the figure has been similar over the past 5 years"/>
    <s v="Decreased cases"/>
    <s v="Due to lockdown and movement restrictions, the bite cases or exposures have reduced"/>
    <s v="Same"/>
    <s v="NA"/>
    <n v="0"/>
    <n v="0"/>
    <n v="0"/>
    <n v="0"/>
    <n v="1"/>
    <n v="0"/>
    <n v="0"/>
    <n v="0"/>
    <n v="0"/>
    <n v="0"/>
    <n v="0"/>
    <s v="Delayed treatment but do go to the hospitals ultimately"/>
    <n v="0"/>
    <n v="0"/>
    <n v="0"/>
    <n v="0"/>
    <n v="1"/>
    <n v="1"/>
    <n v="1"/>
    <n v="1"/>
    <n v="0"/>
    <n v="0"/>
    <n v="0"/>
    <n v="0"/>
    <n v="0"/>
    <s v="NA"/>
    <s v="NA"/>
    <s v="NA"/>
    <s v="No"/>
    <s v="NA"/>
    <s v="Yes, in-person events and mass vaccinations were held but fewer people attended them"/>
    <s v="NA"/>
    <s v="Yes, most rabies activities have been cancelled"/>
    <s v="NA"/>
    <n v="1"/>
    <n v="1"/>
    <n v="0"/>
    <n v="0"/>
    <n v="0"/>
    <n v="0"/>
    <n v="1"/>
    <n v="0"/>
    <n v="0"/>
    <n v="0"/>
    <s v="NA"/>
    <s v="Yes"/>
    <s v="NA"/>
    <s v="Yes"/>
    <s v="National dpm programs are being planned and carried out by regional offices "/>
    <s v="Human sector"/>
    <s v="NA"/>
    <s v="No cross border control efforts as there were lockdowns at both sides"/>
    <s v="Already kickstarted in 2021"/>
    <s v="Yes"/>
    <s v="IMCOH"/>
    <s v="NA"/>
    <s v="NA"/>
  </r>
  <r>
    <n v="27"/>
    <s v="Zinsstag"/>
    <s v="jakob.zinsstag@swisstph.ch"/>
    <s v="Côte d'Ivoire"/>
    <x v="2"/>
    <s v="We work with Côte d'Ivoire and Mali in the framework of an EDCTP funded project"/>
    <n v="9"/>
    <s v="Yes"/>
    <s v="The GAVI Rabies Vaccine Investment strategy has been stopped until the end of Covid-19 pandemic"/>
    <n v="0"/>
    <n v="0"/>
    <n v="0"/>
    <n v="0"/>
    <n v="1"/>
    <n v="0"/>
    <n v="0"/>
    <s v="Concentrate on the secure implementation of PEP strategies"/>
    <n v="0"/>
    <n v="0"/>
    <n v="0"/>
    <n v="0"/>
    <n v="0"/>
    <n v="0"/>
    <n v="0"/>
    <n v="0"/>
    <n v="1"/>
    <s v="No dog vaccination ongoing or planned "/>
    <n v="0"/>
    <n v="0"/>
    <n v="0"/>
    <n v="0"/>
    <n v="0"/>
    <n v="0"/>
    <n v="1"/>
    <s v="NA"/>
    <s v="NA"/>
    <s v="NA"/>
    <s v="NA"/>
    <s v="NA"/>
    <s v="NA"/>
    <n v="0"/>
    <n v="0"/>
    <n v="0"/>
    <n v="0"/>
    <n v="0"/>
    <n v="0"/>
    <n v="0"/>
    <n v="1"/>
    <s v="NA"/>
    <n v="0"/>
    <n v="0"/>
    <n v="0"/>
    <n v="0"/>
    <n v="0"/>
    <n v="0"/>
    <n v="1"/>
    <s v="NA"/>
    <n v="0"/>
    <n v="0"/>
    <n v="0"/>
    <n v="0"/>
    <n v="0"/>
    <n v="0"/>
    <n v="0"/>
    <n v="0"/>
    <n v="0"/>
    <n v="0"/>
    <n v="1"/>
    <s v="NA"/>
    <s v="NA"/>
    <s v="NA"/>
    <s v="NA"/>
    <s v="NA"/>
    <n v="0"/>
    <n v="0"/>
    <n v="0"/>
    <n v="0"/>
    <n v="0"/>
    <n v="0"/>
    <n v="0"/>
    <n v="1"/>
    <s v="NA"/>
    <s v="NA"/>
    <s v="NA"/>
    <s v="NA"/>
    <s v="NA"/>
    <s v="NA"/>
    <s v="NA"/>
    <n v="1"/>
    <n v="0"/>
    <n v="0"/>
    <n v="0"/>
    <n v="0"/>
    <n v="0"/>
    <n v="0"/>
    <n v="0"/>
    <n v="0"/>
    <n v="0"/>
    <n v="0"/>
    <s v="NA"/>
    <n v="0"/>
    <n v="0"/>
    <n v="0"/>
    <n v="0"/>
    <n v="0"/>
    <n v="0"/>
    <n v="0"/>
    <n v="0"/>
    <n v="0"/>
    <n v="0"/>
    <n v="0"/>
    <n v="0"/>
    <n v="1"/>
    <s v="We applied to GAVI for rabies vaccine under the VIS strategy. GAVI stopped its rabies VIS programme."/>
    <s v="NA"/>
    <s v="NA"/>
    <s v="NA"/>
    <s v="NA"/>
    <s v="NA"/>
    <s v="NA"/>
    <s v="NA"/>
    <s v="NA"/>
    <n v="0"/>
    <n v="0"/>
    <n v="0"/>
    <n v="0"/>
    <n v="0"/>
    <n v="0"/>
    <n v="0"/>
    <n v="0"/>
    <n v="0"/>
    <n v="1"/>
    <s v="NA"/>
    <s v="NA"/>
    <s v="NA"/>
    <s v="NA"/>
    <s v="NA"/>
    <s v="NA"/>
    <s v="NA"/>
    <s v="NA"/>
    <s v="NA"/>
    <s v="NA"/>
    <s v="NA"/>
    <s v="NA"/>
    <s v="NA"/>
  </r>
  <r>
    <n v="28"/>
    <s v="Zinsstag"/>
    <s v="jakob.zinsstag@swisstph.ch"/>
    <s v="Mali"/>
    <x v="2"/>
    <s v="We work with Côte d'Ivoire and Mali in the framework of an EDCTP funded project"/>
    <n v="9"/>
    <s v="Yes"/>
    <s v="The GAVI Rabies Vaccine Investment strategy has been stopped until the end of Covid-19 pandemic"/>
    <n v="0"/>
    <n v="0"/>
    <n v="0"/>
    <n v="0"/>
    <n v="1"/>
    <n v="0"/>
    <n v="0"/>
    <s v="Concentrate on the secure implementation of PEP strategies"/>
    <n v="0"/>
    <n v="0"/>
    <n v="0"/>
    <n v="0"/>
    <n v="0"/>
    <n v="0"/>
    <n v="0"/>
    <n v="0"/>
    <n v="1"/>
    <s v="No dog vaccination ongoing or planned "/>
    <n v="0"/>
    <n v="0"/>
    <n v="0"/>
    <n v="0"/>
    <n v="0"/>
    <n v="0"/>
    <n v="1"/>
    <s v="NA"/>
    <s v="NA"/>
    <s v="NA"/>
    <s v="NA"/>
    <s v="NA"/>
    <s v="NA"/>
    <n v="0"/>
    <n v="0"/>
    <n v="0"/>
    <n v="0"/>
    <n v="0"/>
    <n v="0"/>
    <n v="0"/>
    <n v="1"/>
    <s v="NA"/>
    <n v="0"/>
    <n v="0"/>
    <n v="0"/>
    <n v="0"/>
    <n v="0"/>
    <n v="0"/>
    <n v="1"/>
    <s v="NA"/>
    <n v="0"/>
    <n v="0"/>
    <n v="0"/>
    <n v="0"/>
    <n v="0"/>
    <n v="0"/>
    <n v="0"/>
    <n v="0"/>
    <n v="0"/>
    <n v="0"/>
    <n v="1"/>
    <s v="NA"/>
    <s v="NA"/>
    <s v="NA"/>
    <s v="NA"/>
    <s v="NA"/>
    <n v="0"/>
    <n v="0"/>
    <n v="0"/>
    <n v="0"/>
    <n v="0"/>
    <n v="0"/>
    <n v="0"/>
    <n v="1"/>
    <s v="NA"/>
    <s v="NA"/>
    <s v="NA"/>
    <s v="NA"/>
    <s v="NA"/>
    <s v="NA"/>
    <s v="NA"/>
    <n v="1"/>
    <n v="0"/>
    <n v="0"/>
    <n v="0"/>
    <n v="0"/>
    <n v="0"/>
    <n v="0"/>
    <n v="0"/>
    <n v="0"/>
    <n v="0"/>
    <n v="0"/>
    <s v="NA"/>
    <n v="0"/>
    <n v="0"/>
    <n v="0"/>
    <n v="0"/>
    <n v="0"/>
    <n v="0"/>
    <n v="0"/>
    <n v="0"/>
    <n v="0"/>
    <n v="0"/>
    <n v="0"/>
    <n v="0"/>
    <n v="1"/>
    <s v="We applied to GAVI for rabies vaccine under the VIS strategy. GAVI stopped its rabies VIS programme."/>
    <s v="NA"/>
    <s v="NA"/>
    <s v="NA"/>
    <s v="NA"/>
    <s v="NA"/>
    <s v="NA"/>
    <s v="NA"/>
    <s v="NA"/>
    <n v="0"/>
    <n v="0"/>
    <n v="0"/>
    <n v="0"/>
    <n v="0"/>
    <n v="0"/>
    <n v="0"/>
    <n v="0"/>
    <n v="0"/>
    <n v="1"/>
    <s v="NA"/>
    <s v="NA"/>
    <s v="NA"/>
    <s v="NA"/>
    <s v="NA"/>
    <s v="NA"/>
    <s v="NA"/>
    <s v="NA"/>
    <s v="NA"/>
    <s v="NA"/>
    <s v="NA"/>
    <s v="NA"/>
    <s v="NA"/>
  </r>
  <r>
    <n v="29"/>
    <s v="Ahmad"/>
    <s v="waqas.hussain@uvas.edu.pk"/>
    <s v="Pakistan"/>
    <x v="2"/>
    <s v="Leading young expert in the field of rabies in Pakistan. Supervising One Health student and community groups to oversee awareness and prevention measures regarding rabies. "/>
    <n v="5"/>
    <s v="Yes"/>
    <s v="Financial resources have already been reduced as shortage of anti rabies vaccine and little or no access to vaccine make situation more difficult."/>
    <n v="0"/>
    <n v="1"/>
    <n v="0"/>
    <n v="0"/>
    <n v="0"/>
    <n v="0"/>
    <n v="0"/>
    <s v="rabies free Karachi project is being on the run which has also been affected by several social risk factors including COVID-19."/>
    <n v="0"/>
    <n v="1"/>
    <n v="0"/>
    <n v="0"/>
    <n v="1"/>
    <n v="1"/>
    <n v="1"/>
    <n v="0"/>
    <n v="0"/>
    <s v="NA"/>
    <n v="0"/>
    <n v="1"/>
    <n v="1"/>
    <n v="0"/>
    <n v="0"/>
    <n v="0"/>
    <n v="0"/>
    <s v="NA"/>
    <s v="Yes, certainly people were seen less frequently on the roads, but even then children interfered the movement."/>
    <s v="NA"/>
    <s v="Vaccination was mainly focused in the areas where most of the people were visiting for dog-bites and hence the area appeared to be near the seashore and those with limited health and hygienic standards of living."/>
    <s v="No"/>
    <s v="NA"/>
    <n v="0"/>
    <n v="0"/>
    <n v="0"/>
    <n v="0"/>
    <n v="1"/>
    <n v="0"/>
    <n v="0"/>
    <n v="0"/>
    <s v="NA"/>
    <n v="1"/>
    <n v="0"/>
    <n v="0"/>
    <n v="1"/>
    <n v="0"/>
    <n v="0"/>
    <n v="0"/>
    <s v="NA"/>
    <n v="0"/>
    <n v="1"/>
    <n v="1"/>
    <n v="0"/>
    <n v="0"/>
    <n v="1"/>
    <n v="0"/>
    <n v="0"/>
    <n v="0"/>
    <n v="0"/>
    <n v="0"/>
    <s v="NA"/>
    <s v="No"/>
    <s v="NA"/>
    <s v="Yes"/>
    <s v="not happening"/>
    <n v="1"/>
    <n v="0"/>
    <n v="1"/>
    <n v="1"/>
    <n v="1"/>
    <n v="0"/>
    <n v="0"/>
    <n v="0"/>
    <s v="Mainly lack of ownership on the part of government, lack of funds and neglected aspects of rabies are important features here."/>
    <s v="Same"/>
    <s v="As such, I am also not sure and to be honest, precise data are not available"/>
    <s v="Same"/>
    <s v="As such, I am also not sure and to be honest, precise data are not available"/>
    <s v="Same"/>
    <s v="As such, I am also not sure and to be honest, precise data are not available"/>
    <n v="1"/>
    <n v="1"/>
    <n v="1"/>
    <n v="0"/>
    <n v="0"/>
    <n v="0"/>
    <n v="1"/>
    <n v="0"/>
    <n v="0"/>
    <n v="0"/>
    <n v="0"/>
    <s v="NA"/>
    <n v="0"/>
    <n v="0"/>
    <n v="1"/>
    <n v="1"/>
    <n v="0"/>
    <n v="0"/>
    <n v="1"/>
    <n v="1"/>
    <n v="1"/>
    <n v="0"/>
    <n v="0"/>
    <n v="0"/>
    <n v="0"/>
    <s v="NA"/>
    <s v="NA"/>
    <s v="urban citizens are relatively more alert and consider to follow PEPs, while the same trend is not dominant in rural areas."/>
    <s v="Yes"/>
    <s v="NA"/>
    <s v="Yes, in-person events and mass vaccinations were cancelled"/>
    <s v="yes, surely, we organized events online and workshops were cancelled"/>
    <s v="Yes, but some rabies activities have been moved online"/>
    <s v="NA"/>
    <n v="1"/>
    <n v="1"/>
    <n v="0"/>
    <n v="0"/>
    <n v="0"/>
    <n v="0"/>
    <n v="0"/>
    <n v="0"/>
    <n v="0"/>
    <n v="0"/>
    <s v="NA"/>
    <s v="No"/>
    <s v="Nothing was seen, but we addressed the endemicity of rabies in Pakistan and the review article i soon going to be published in international journal in 2021.."/>
    <s v="No"/>
    <s v="NA"/>
    <s v="NA"/>
    <s v="No, to my knowledge, we do not have IBCM"/>
    <s v="Nothing has been monitored on cross border activities."/>
    <n v="2022"/>
    <s v="No"/>
    <s v="http://pakonehealth.org/ . we have this organization, but yet, they are not really involved in rabies control programs."/>
    <s v="Nothing serious."/>
    <s v="I would be looking forward to the UAR working forums and interested to start work in it for the control and elimination activities regarding rabies in Pakistan. I have been informed, by the global rabies coordinator, that soon further information will be shared. I am very excite and looking forward to it. Wish you good luck for your survey"/>
  </r>
  <r>
    <n v="30"/>
    <s v="Munshi"/>
    <s v="dr_zhmunshi@hotmail.com"/>
    <s v="India"/>
    <x v="2"/>
    <s v="Professor &amp; Head, Division of Veterinary Public Health, Faculty of Vety. Sciences &amp; A. H.."/>
    <n v="9"/>
    <s v="Yes"/>
    <s v="NA"/>
    <n v="0"/>
    <n v="0"/>
    <n v="0"/>
    <n v="0"/>
    <n v="1"/>
    <n v="0"/>
    <n v="0"/>
    <s v="People were concerned about safety for themselves"/>
    <n v="1"/>
    <n v="1"/>
    <n v="0"/>
    <n v="0"/>
    <n v="1"/>
    <n v="1"/>
    <n v="0"/>
    <n v="0"/>
    <n v="0"/>
    <s v="Very difficult to get involved further in absence of SOPs."/>
    <n v="0"/>
    <n v="0"/>
    <n v="1"/>
    <n v="0"/>
    <n v="0"/>
    <n v="0"/>
    <n v="0"/>
    <s v="NA"/>
    <s v="Difficult in absence of COVID-19 SOPs"/>
    <s v="None"/>
    <s v="Huge -in rural did not exist"/>
    <s v="No"/>
    <s v="Under-staffed"/>
    <n v="1"/>
    <n v="0"/>
    <n v="1"/>
    <n v="0"/>
    <n v="1"/>
    <n v="0"/>
    <n v="0"/>
    <n v="0"/>
    <s v="NA"/>
    <n v="1"/>
    <n v="0"/>
    <n v="1"/>
    <n v="0"/>
    <n v="0"/>
    <n v="0"/>
    <n v="0"/>
    <s v="NA"/>
    <n v="0"/>
    <n v="1"/>
    <n v="0"/>
    <n v="0"/>
    <n v="0"/>
    <n v="1"/>
    <n v="0"/>
    <n v="0"/>
    <n v="0"/>
    <n v="0"/>
    <n v="0"/>
    <s v="NA"/>
    <s v="Yes"/>
    <s v="Moved to COVID-19 quarantine "/>
    <s v="Yes"/>
    <s v="not happening"/>
    <n v="1"/>
    <n v="1"/>
    <n v="1"/>
    <n v="0"/>
    <n v="1"/>
    <n v="0"/>
    <n v="0"/>
    <n v="0"/>
    <s v="Difficult situation because hospitals became centers for COVID-19 transmission"/>
    <s v="NA"/>
    <s v="NA"/>
    <s v="Increased cases"/>
    <s v="NA"/>
    <s v="Same"/>
    <s v="NA"/>
    <n v="1"/>
    <n v="1"/>
    <n v="0"/>
    <n v="1"/>
    <n v="1"/>
    <n v="0"/>
    <n v="0"/>
    <n v="0"/>
    <n v="1"/>
    <n v="0"/>
    <n v="0"/>
    <s v="Fear of COVID-19 transmission quite high"/>
    <n v="1"/>
    <n v="0"/>
    <n v="1"/>
    <n v="0"/>
    <n v="0"/>
    <n v="1"/>
    <n v="0"/>
    <n v="0"/>
    <n v="0"/>
    <n v="0"/>
    <n v="1"/>
    <n v="0"/>
    <n v="0"/>
    <s v="NA"/>
    <s v="NA"/>
    <s v="NA"/>
    <s v="No"/>
    <s v="NA"/>
    <s v="Yes, all activities and information campaigns were cancelled or postponed"/>
    <s v="NA"/>
    <s v="Yes, most rabies activities have been cancelled"/>
    <s v="Not allowed in COVID-19 SOPs"/>
    <n v="0"/>
    <n v="1"/>
    <n v="1"/>
    <n v="0"/>
    <n v="0"/>
    <n v="0"/>
    <n v="0"/>
    <n v="0"/>
    <n v="0"/>
    <n v="0"/>
    <s v="NA"/>
    <s v="No"/>
    <s v="NA"/>
    <s v="No"/>
    <s v="NA"/>
    <s v="Both have been badly affected"/>
    <s v="NA"/>
    <s v="NA"/>
    <n v="2021"/>
    <s v="No"/>
    <s v="does not exist in ideas"/>
    <s v="nothing has been endorsed upon for Rabies control under ONE Health Programme"/>
    <s v="Let there will be more professional conversation, dialog, Seminars to be conducted "/>
  </r>
  <r>
    <n v="31"/>
    <s v="?"/>
    <s v="animaldept@paaf.gov.kw"/>
    <s v="Kuwait"/>
    <x v="0"/>
    <s v="Public Authority of Agriculture Affairs and Fish Resources"/>
    <n v="5"/>
    <s v="No"/>
    <s v="NA"/>
    <n v="0"/>
    <n v="0"/>
    <n v="0"/>
    <n v="0"/>
    <n v="1"/>
    <n v="0"/>
    <n v="0"/>
    <s v="Prophylactic vaccinations are regularly carried out by Private Veterinary Clinic."/>
    <n v="0"/>
    <n v="0"/>
    <n v="0"/>
    <n v="0"/>
    <n v="0"/>
    <n v="0"/>
    <n v="0"/>
    <n v="0"/>
    <n v="1"/>
    <s v="No dog vaccination ongoing or planned "/>
    <n v="1"/>
    <n v="0"/>
    <n v="0"/>
    <n v="0"/>
    <n v="0"/>
    <n v="0"/>
    <n v="0"/>
    <s v="Prophylactic vaccinations are regularly carried out by Private Veterinary Clinic."/>
    <s v="NA"/>
    <s v="Due to lock down working hours reduced, number of vaccinated dogs and cats limited. "/>
    <s v="NA"/>
    <s v="No"/>
    <s v="Private vet."/>
    <n v="0"/>
    <n v="0"/>
    <n v="0"/>
    <n v="0"/>
    <n v="0"/>
    <n v="1"/>
    <n v="0"/>
    <n v="0"/>
    <s v="NA"/>
    <n v="1"/>
    <n v="0"/>
    <n v="0"/>
    <n v="0"/>
    <n v="0"/>
    <n v="0"/>
    <n v="0"/>
    <s v="wrong scientific concept on transmission of COVID-19 from pet animals, some people left their pets "/>
    <n v="0"/>
    <n v="1"/>
    <n v="0"/>
    <n v="0"/>
    <n v="0"/>
    <n v="1"/>
    <n v="1"/>
    <n v="0"/>
    <n v="0"/>
    <n v="0"/>
    <n v="0"/>
    <s v="NA"/>
    <s v="No"/>
    <s v="NA"/>
    <s v="No"/>
    <s v="NA"/>
    <n v="0"/>
    <n v="0"/>
    <n v="0"/>
    <n v="0"/>
    <n v="0"/>
    <n v="0"/>
    <n v="0"/>
    <n v="1"/>
    <s v="NA"/>
    <s v="NA"/>
    <s v="NA"/>
    <s v="NA"/>
    <s v="NA"/>
    <s v="NA"/>
    <s v="NA"/>
    <n v="0"/>
    <n v="0"/>
    <n v="0"/>
    <n v="0"/>
    <n v="0"/>
    <n v="0"/>
    <n v="0"/>
    <n v="0"/>
    <n v="0"/>
    <n v="0"/>
    <n v="1"/>
    <s v="NA"/>
    <n v="0"/>
    <n v="0"/>
    <n v="0"/>
    <n v="0"/>
    <n v="0"/>
    <n v="0"/>
    <n v="0"/>
    <n v="0"/>
    <n v="0"/>
    <n v="0"/>
    <n v="0"/>
    <n v="0"/>
    <n v="1"/>
    <s v="NA"/>
    <s v="NA"/>
    <s v="NA"/>
    <s v="NA"/>
    <s v="NA"/>
    <s v="NA"/>
    <s v="NA"/>
    <s v="NA"/>
    <s v="NA"/>
    <n v="0"/>
    <n v="0"/>
    <n v="0"/>
    <n v="0"/>
    <n v="0"/>
    <n v="0"/>
    <n v="0"/>
    <n v="0"/>
    <n v="0"/>
    <n v="1"/>
    <s v="NA"/>
    <s v="No"/>
    <s v="NA"/>
    <s v="No"/>
    <s v="NA"/>
    <s v="Both have worked well"/>
    <s v="NA"/>
    <s v="NA"/>
    <s v="NA"/>
    <s v="No"/>
    <s v="NA"/>
    <s v="NA"/>
    <s v="NA"/>
  </r>
  <r>
    <n v="32"/>
    <s v="Kamrul "/>
    <s v="islamkamrul500@gmail.com"/>
    <s v="Bangladesh"/>
    <x v="0"/>
    <s v="Mass Dog Vaccination Expert, Zoonotic Disease Control Program, CDC, DGHS,Bangladesh."/>
    <n v="7"/>
    <s v="No"/>
    <s v="NA"/>
    <n v="0"/>
    <n v="0"/>
    <n v="1"/>
    <n v="0"/>
    <n v="0"/>
    <n v="0"/>
    <n v="0"/>
    <s v="We have taken plan to do mdv in many areas of Bangladesh but due to Covid-19 we could not execute all the plan. we waited and cut some areas from the plan."/>
    <n v="0"/>
    <n v="1"/>
    <n v="0"/>
    <n v="0"/>
    <n v="1"/>
    <n v="1"/>
    <n v="1"/>
    <n v="0"/>
    <n v="0"/>
    <s v="NA"/>
    <n v="0"/>
    <n v="0"/>
    <n v="1"/>
    <n v="0"/>
    <n v="0"/>
    <n v="0"/>
    <n v="0"/>
    <s v="NA"/>
    <s v="Reduce traffic, follow covid guideline, use PPEs for all the team members"/>
    <s v="Mass Awareness/Communication with Field level stake holder, Personal protection/Hygiene for all the team members. "/>
    <s v="Urban People are more aware about  vaccination than rural people."/>
    <s v="No"/>
    <s v="NA"/>
    <n v="0"/>
    <n v="0"/>
    <n v="0"/>
    <n v="0"/>
    <n v="0"/>
    <n v="0"/>
    <n v="0"/>
    <n v="1"/>
    <s v="NA"/>
    <n v="0"/>
    <n v="0"/>
    <n v="0"/>
    <n v="1"/>
    <n v="0"/>
    <n v="0"/>
    <n v="0"/>
    <s v="In Bangladesh most of the dogs are street dogs, they manage their food by own. Due to covid 19 most of the restaurants/bazars  were closed.It harm their food sources."/>
    <n v="1"/>
    <n v="0"/>
    <n v="0"/>
    <n v="0"/>
    <n v="0"/>
    <n v="0"/>
    <n v="0"/>
    <n v="0"/>
    <n v="0"/>
    <n v="0"/>
    <n v="0"/>
    <s v="NA"/>
    <s v="Yes"/>
    <s v="Some of the staffs were shifted for Covid 19 response. "/>
    <s v="Yes"/>
    <s v="Less sample collection due to covid"/>
    <n v="0"/>
    <n v="1"/>
    <n v="0"/>
    <n v="0"/>
    <n v="1"/>
    <n v="0"/>
    <n v="0"/>
    <n v="0"/>
    <s v="NA"/>
    <s v="Decreased cases"/>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s v="Decreased cases"/>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s v="Decreased cases"/>
    <s v="Registered book of Infectious Disease Hospital of Dhaka(National Rabies Prevention and Control Center) and Bangladesh Institute of Tropical and Infectious Diseases (BITID) these are the most rabies reporting center of Bangladesh. And reports from other rabies prevention and control Centre of Bangladesh."/>
    <n v="1"/>
    <n v="0"/>
    <n v="0"/>
    <n v="0"/>
    <n v="0"/>
    <n v="0"/>
    <n v="0"/>
    <n v="0"/>
    <n v="0"/>
    <n v="0"/>
    <n v="0"/>
    <s v="NA"/>
    <n v="0"/>
    <n v="0"/>
    <n v="1"/>
    <n v="0"/>
    <n v="0"/>
    <n v="0"/>
    <n v="0"/>
    <n v="1"/>
    <n v="0"/>
    <n v="0"/>
    <n v="0"/>
    <n v="0"/>
    <n v="0"/>
    <s v="NA"/>
    <s v="NA"/>
    <s v="NA"/>
    <s v="Yes"/>
    <s v="NA"/>
    <s v="Yes, in-person events and mass vaccinations were held but fewer people attended them"/>
    <s v="Due to Covid-19 School Program to create mass awareness among students were prospond, and other national program were celebrated in limited way."/>
    <s v="Yes, most rabies activities have been cancelled"/>
    <s v="Due to Covid-19 School Program to create mass awareness among students were prospond"/>
    <n v="0"/>
    <n v="1"/>
    <n v="1"/>
    <n v="0"/>
    <n v="0"/>
    <n v="0"/>
    <n v="1"/>
    <n v="0"/>
    <n v="0"/>
    <n v="0"/>
    <s v="NA"/>
    <s v="No"/>
    <s v="NA"/>
    <s v="Yes"/>
    <s v="First Round mdv Completed in 2021 through out the whole country."/>
    <s v="Both have worked well"/>
    <s v="NA"/>
    <s v="Affected to some extend."/>
    <s v="NA"/>
    <s v="Yes"/>
    <s v="Prof. Dr. Nitish Chandra Debnath, One Health Coordinator, FAO ECTAD, Bangladesh."/>
    <s v="NA"/>
    <s v="NA"/>
  </r>
  <r>
    <n v="33"/>
    <s v="Lankester"/>
    <s v="felix.lankester@wsu.edu"/>
    <s v="Tanzania"/>
    <x v="2"/>
    <s v="NA"/>
    <n v="6"/>
    <s v="Yes"/>
    <s v="NA"/>
    <n v="0"/>
    <n v="1"/>
    <n v="0"/>
    <n v="0"/>
    <n v="0"/>
    <n v="0"/>
    <n v="0"/>
    <s v="field activities were suspended in Tanzania from Apr - Aug 2020"/>
    <n v="0"/>
    <n v="1"/>
    <n v="0"/>
    <n v="0"/>
    <n v="0"/>
    <n v="0"/>
    <n v="0"/>
    <n v="0"/>
    <n v="0"/>
    <s v="NA"/>
    <n v="1"/>
    <n v="0"/>
    <n v="0"/>
    <n v="1"/>
    <n v="0"/>
    <n v="0"/>
    <n v="0"/>
    <s v="NA"/>
    <s v="Queues had to be managed, to ensure 2m social distance; vaccinators had to wear PEP."/>
    <s v="We are implementing a community led delivery strategy, in which vaccines are stored locally and managed by local vaccinators. In this way, teams of vaccinators are not required to drive from village to village each week, possibly transmitting COVID-19 as they go."/>
    <s v="NA"/>
    <s v="NA"/>
    <s v="NA"/>
    <n v="0"/>
    <n v="0"/>
    <n v="0"/>
    <n v="0"/>
    <n v="0"/>
    <n v="1"/>
    <n v="0"/>
    <n v="0"/>
    <s v="NA"/>
    <n v="0"/>
    <n v="0"/>
    <n v="0"/>
    <n v="0"/>
    <n v="0"/>
    <n v="0"/>
    <n v="1"/>
    <s v="NA"/>
    <n v="0"/>
    <n v="0"/>
    <n v="0"/>
    <n v="0"/>
    <n v="0"/>
    <n v="0"/>
    <n v="0"/>
    <n v="0"/>
    <n v="0"/>
    <n v="0"/>
    <n v="1"/>
    <s v="NA"/>
    <s v="NA"/>
    <s v="NA"/>
    <s v="NA"/>
    <s v="not happening"/>
    <n v="0"/>
    <n v="0"/>
    <n v="0"/>
    <n v="0"/>
    <n v="0"/>
    <n v="0"/>
    <n v="0"/>
    <n v="1"/>
    <s v="not happening"/>
    <s v="NA"/>
    <s v="NA"/>
    <s v="NA"/>
    <s v="NA"/>
    <s v="NA"/>
    <s v="NA"/>
    <n v="0"/>
    <n v="0"/>
    <n v="0"/>
    <n v="0"/>
    <n v="0"/>
    <n v="0"/>
    <n v="0"/>
    <n v="0"/>
    <n v="0"/>
    <n v="0"/>
    <n v="1"/>
    <s v="NA"/>
    <n v="0"/>
    <n v="0"/>
    <n v="0"/>
    <n v="0"/>
    <n v="0"/>
    <n v="0"/>
    <n v="0"/>
    <n v="0"/>
    <n v="0"/>
    <n v="0"/>
    <n v="0"/>
    <n v="0"/>
    <n v="1"/>
    <s v="NA"/>
    <s v="NA"/>
    <s v="NA"/>
    <s v="NA"/>
    <s v="NA"/>
    <s v="Yes, in-person events and mass vaccinations were cancelled"/>
    <s v="NA"/>
    <s v="NA"/>
    <s v="NA"/>
    <n v="0"/>
    <n v="0"/>
    <n v="0"/>
    <n v="0"/>
    <n v="0"/>
    <n v="0"/>
    <n v="0"/>
    <n v="1"/>
    <n v="0"/>
    <n v="0"/>
    <s v="NA"/>
    <s v="NA"/>
    <s v="NA"/>
    <s v="NA"/>
    <s v="NA"/>
    <s v="NA"/>
    <s v="NA"/>
    <s v="NA"/>
    <n v="2022"/>
    <s v="Yes"/>
    <s v="One Health Desk"/>
    <s v="The pandemic has brought one health issues, and pathogens that are shared between animals and humans, into focus and has opened up more debate about the value of a cross sectoral approach to disease control."/>
    <s v="NA"/>
  </r>
  <r>
    <n v="34"/>
    <s v="Gongal"/>
    <s v="gongalg@who.int"/>
    <s v="India"/>
    <x v="6"/>
    <s v="Monitoring impact of Covid-19 in logistics, incidence and access to PEP service."/>
    <n v="7"/>
    <s v="No"/>
    <s v="NA"/>
    <n v="0"/>
    <n v="0"/>
    <n v="0"/>
    <n v="1"/>
    <n v="0"/>
    <n v="0"/>
    <n v="0"/>
    <s v="Lockdown and staffs were repurposed and logistic issue."/>
    <n v="0"/>
    <n v="1"/>
    <n v="1"/>
    <n v="0"/>
    <n v="1"/>
    <n v="1"/>
    <n v="0"/>
    <n v="0"/>
    <n v="0"/>
    <s v="NA"/>
    <n v="0"/>
    <n v="0"/>
    <n v="0"/>
    <n v="0"/>
    <n v="0"/>
    <n v="0"/>
    <n v="1"/>
    <s v="NA"/>
    <s v="More challenges than opportunity"/>
    <s v="NA"/>
    <s v="NA"/>
    <s v="NA"/>
    <s v="NA"/>
    <n v="0"/>
    <n v="0"/>
    <n v="1"/>
    <n v="1"/>
    <n v="1"/>
    <n v="0"/>
    <n v="0"/>
    <n v="0"/>
    <s v="NA"/>
    <n v="0"/>
    <n v="0"/>
    <n v="1"/>
    <n v="1"/>
    <n v="0"/>
    <n v="0"/>
    <n v="0"/>
    <s v="NA"/>
    <n v="1"/>
    <n v="0"/>
    <n v="0"/>
    <n v="0"/>
    <n v="0"/>
    <n v="1"/>
    <n v="1"/>
    <n v="0"/>
    <n v="0"/>
    <n v="0"/>
    <n v="0"/>
    <s v="NA"/>
    <s v="NA"/>
    <s v="NA"/>
    <s v="Yes"/>
    <s v="NA"/>
    <n v="1"/>
    <n v="1"/>
    <n v="1"/>
    <n v="0"/>
    <n v="1"/>
    <n v="0"/>
    <n v="0"/>
    <n v="0"/>
    <s v="NA"/>
    <s v="NA"/>
    <s v="NA"/>
    <s v="NA"/>
    <s v="NA"/>
    <s v="NA"/>
    <s v="NA"/>
    <n v="0"/>
    <n v="1"/>
    <n v="1"/>
    <n v="1"/>
    <n v="0"/>
    <n v="0"/>
    <n v="0"/>
    <n v="0"/>
    <n v="0"/>
    <n v="0"/>
    <n v="0"/>
    <s v="NA"/>
    <n v="0"/>
    <n v="0"/>
    <n v="0"/>
    <n v="0"/>
    <n v="0"/>
    <n v="0"/>
    <n v="0"/>
    <n v="0"/>
    <n v="0"/>
    <n v="0"/>
    <n v="0"/>
    <n v="0"/>
    <n v="1"/>
    <s v="NA"/>
    <s v="NA"/>
    <s v="NA"/>
    <s v="NA"/>
    <s v="NA"/>
    <s v="No, many new online events were organized"/>
    <s v="NA"/>
    <s v="Yes, most rabies activities have been cancelled"/>
    <s v="NA"/>
    <n v="0"/>
    <n v="0"/>
    <n v="0"/>
    <n v="0"/>
    <n v="0"/>
    <n v="1"/>
    <n v="0"/>
    <n v="0"/>
    <n v="0"/>
    <n v="0"/>
    <s v="NA"/>
    <s v="NA"/>
    <s v="NA"/>
    <s v="NA"/>
    <s v="NA"/>
    <s v="Both have been badly affected"/>
    <s v="NA"/>
    <s v="NA"/>
    <s v="NA"/>
    <s v="NA"/>
    <s v="NA"/>
    <s v="NA"/>
    <s v="Vaccine and RIG supply were disrupted and limited supply of rabies vaccine and RIG. Some governments were not able to procure it.   "/>
  </r>
  <r>
    <n v="35"/>
    <s v="Gongal"/>
    <s v="gongalg@who.int"/>
    <s v="Indonesia"/>
    <x v="6"/>
    <s v="Monitoring impact of Covid-19 in logistics, incidence and access to PEP service."/>
    <n v="7"/>
    <s v="No"/>
    <s v="NA"/>
    <n v="0"/>
    <n v="0"/>
    <n v="0"/>
    <n v="1"/>
    <n v="0"/>
    <n v="0"/>
    <n v="0"/>
    <s v="Lockdown and staffs were repurposed and logistic issue."/>
    <n v="0"/>
    <n v="1"/>
    <n v="1"/>
    <n v="0"/>
    <n v="1"/>
    <n v="1"/>
    <n v="0"/>
    <n v="0"/>
    <n v="0"/>
    <s v="NA"/>
    <n v="0"/>
    <n v="0"/>
    <n v="0"/>
    <n v="0"/>
    <n v="0"/>
    <n v="0"/>
    <n v="1"/>
    <s v="NA"/>
    <s v="More challenges than opportunity"/>
    <s v="NA"/>
    <s v="NA"/>
    <s v="NA"/>
    <s v="NA"/>
    <n v="0"/>
    <n v="0"/>
    <n v="1"/>
    <n v="1"/>
    <n v="1"/>
    <n v="0"/>
    <n v="0"/>
    <n v="0"/>
    <s v="NA"/>
    <n v="0"/>
    <n v="0"/>
    <n v="1"/>
    <n v="1"/>
    <n v="0"/>
    <n v="0"/>
    <n v="0"/>
    <s v="NA"/>
    <n v="1"/>
    <n v="0"/>
    <n v="0"/>
    <n v="0"/>
    <n v="0"/>
    <n v="1"/>
    <n v="1"/>
    <n v="0"/>
    <n v="0"/>
    <n v="0"/>
    <n v="0"/>
    <s v="NA"/>
    <s v="NA"/>
    <s v="NA"/>
    <s v="Yes"/>
    <s v="NA"/>
    <n v="1"/>
    <n v="1"/>
    <n v="1"/>
    <n v="0"/>
    <n v="1"/>
    <n v="0"/>
    <n v="0"/>
    <n v="0"/>
    <s v="NA"/>
    <s v="NA"/>
    <s v="NA"/>
    <s v="NA"/>
    <s v="NA"/>
    <s v="NA"/>
    <s v="NA"/>
    <n v="0"/>
    <n v="1"/>
    <n v="1"/>
    <n v="1"/>
    <n v="0"/>
    <n v="0"/>
    <n v="0"/>
    <n v="0"/>
    <n v="0"/>
    <n v="0"/>
    <n v="0"/>
    <s v="NA"/>
    <n v="0"/>
    <n v="0"/>
    <n v="0"/>
    <n v="0"/>
    <n v="0"/>
    <n v="0"/>
    <n v="0"/>
    <n v="0"/>
    <n v="0"/>
    <n v="0"/>
    <n v="0"/>
    <n v="0"/>
    <n v="1"/>
    <s v="NA"/>
    <s v="NA"/>
    <s v="NA"/>
    <s v="NA"/>
    <s v="NA"/>
    <s v="No, many new online events were organized"/>
    <s v="NA"/>
    <s v="Yes, most rabies activities have been cancelled"/>
    <s v="NA"/>
    <n v="0"/>
    <n v="0"/>
    <n v="0"/>
    <n v="0"/>
    <n v="0"/>
    <n v="1"/>
    <n v="0"/>
    <n v="0"/>
    <n v="0"/>
    <n v="0"/>
    <s v="NA"/>
    <s v="NA"/>
    <s v="NA"/>
    <s v="NA"/>
    <s v="NA"/>
    <s v="Both have been badly affected"/>
    <s v="NA"/>
    <s v="NA"/>
    <s v="NA"/>
    <s v="NA"/>
    <s v="NA"/>
    <s v="NA"/>
    <s v="Vaccine and RIG supply were disrupted and limited supply of rabies vaccine and RIG. Some governments were not able to procure it.   "/>
  </r>
  <r>
    <n v="36"/>
    <s v="Gongal"/>
    <s v="gongalg@who.int"/>
    <s v="Nepal"/>
    <x v="6"/>
    <s v="Monitoring impact of Covid-19 in logistics, incidence and access to PEP service."/>
    <n v="7"/>
    <s v="No"/>
    <s v="NA"/>
    <n v="0"/>
    <n v="0"/>
    <n v="0"/>
    <n v="1"/>
    <n v="0"/>
    <n v="0"/>
    <n v="0"/>
    <s v="Lockdown and staffs were repurposed and logistic issue."/>
    <n v="0"/>
    <n v="1"/>
    <n v="1"/>
    <n v="0"/>
    <n v="1"/>
    <n v="1"/>
    <n v="0"/>
    <n v="0"/>
    <n v="0"/>
    <s v="NA"/>
    <n v="0"/>
    <n v="0"/>
    <n v="0"/>
    <n v="0"/>
    <n v="0"/>
    <n v="0"/>
    <n v="1"/>
    <s v="NA"/>
    <s v="More challenges than opportunity"/>
    <s v="NA"/>
    <s v="NA"/>
    <s v="NA"/>
    <s v="NA"/>
    <n v="0"/>
    <n v="0"/>
    <n v="1"/>
    <n v="1"/>
    <n v="1"/>
    <n v="0"/>
    <n v="0"/>
    <n v="0"/>
    <s v="NA"/>
    <n v="0"/>
    <n v="0"/>
    <n v="1"/>
    <n v="1"/>
    <n v="0"/>
    <n v="0"/>
    <n v="0"/>
    <s v="NA"/>
    <n v="1"/>
    <n v="0"/>
    <n v="0"/>
    <n v="0"/>
    <n v="0"/>
    <n v="1"/>
    <n v="1"/>
    <n v="0"/>
    <n v="0"/>
    <n v="0"/>
    <n v="0"/>
    <s v="NA"/>
    <s v="NA"/>
    <s v="NA"/>
    <s v="Yes"/>
    <s v="NA"/>
    <n v="1"/>
    <n v="1"/>
    <n v="1"/>
    <n v="0"/>
    <n v="1"/>
    <n v="0"/>
    <n v="0"/>
    <n v="0"/>
    <s v="NA"/>
    <s v="NA"/>
    <s v="NA"/>
    <s v="NA"/>
    <s v="NA"/>
    <s v="NA"/>
    <s v="NA"/>
    <n v="0"/>
    <n v="1"/>
    <n v="1"/>
    <n v="1"/>
    <n v="0"/>
    <n v="0"/>
    <n v="0"/>
    <n v="0"/>
    <n v="0"/>
    <n v="0"/>
    <n v="0"/>
    <s v="NA"/>
    <n v="0"/>
    <n v="0"/>
    <n v="0"/>
    <n v="0"/>
    <n v="0"/>
    <n v="0"/>
    <n v="0"/>
    <n v="0"/>
    <n v="0"/>
    <n v="0"/>
    <n v="0"/>
    <n v="0"/>
    <n v="1"/>
    <s v="NA"/>
    <s v="NA"/>
    <s v="NA"/>
    <s v="NA"/>
    <s v="NA"/>
    <s v="No, many new online events were organized"/>
    <s v="NA"/>
    <s v="Yes, most rabies activities have been cancelled"/>
    <s v="NA"/>
    <n v="0"/>
    <n v="0"/>
    <n v="0"/>
    <n v="0"/>
    <n v="0"/>
    <n v="1"/>
    <n v="0"/>
    <n v="0"/>
    <n v="0"/>
    <n v="0"/>
    <s v="NA"/>
    <s v="NA"/>
    <s v="NA"/>
    <s v="NA"/>
    <s v="NA"/>
    <s v="Both have been badly affected"/>
    <s v="NA"/>
    <s v="NA"/>
    <s v="NA"/>
    <s v="NA"/>
    <s v="NA"/>
    <s v="NA"/>
    <s v="Vaccine and RIG supply were disrupted and limited supply of rabies vaccine and RIG. Some governments were not able to procure it.   "/>
  </r>
  <r>
    <n v="37"/>
    <s v="Gongal"/>
    <s v="gongalg@who.int"/>
    <s v="Sri Lanka"/>
    <x v="6"/>
    <s v="Monitoring impact of Covid-19 in logistics, incidence and access to PEP service."/>
    <n v="7"/>
    <s v="No"/>
    <s v="NA"/>
    <n v="0"/>
    <n v="0"/>
    <n v="0"/>
    <n v="1"/>
    <n v="0"/>
    <n v="0"/>
    <n v="0"/>
    <s v="Lockdown and staffs were repurposed and logistic issue."/>
    <n v="0"/>
    <n v="1"/>
    <n v="1"/>
    <n v="0"/>
    <n v="1"/>
    <n v="1"/>
    <n v="0"/>
    <n v="0"/>
    <n v="0"/>
    <s v="NA"/>
    <n v="0"/>
    <n v="0"/>
    <n v="0"/>
    <n v="0"/>
    <n v="0"/>
    <n v="0"/>
    <n v="1"/>
    <s v="NA"/>
    <s v="More challenges than opportunity"/>
    <s v="NA"/>
    <s v="NA"/>
    <s v="NA"/>
    <s v="NA"/>
    <n v="0"/>
    <n v="0"/>
    <n v="1"/>
    <n v="1"/>
    <n v="1"/>
    <n v="0"/>
    <n v="0"/>
    <n v="0"/>
    <s v="NA"/>
    <n v="0"/>
    <n v="0"/>
    <n v="1"/>
    <n v="1"/>
    <n v="0"/>
    <n v="0"/>
    <n v="0"/>
    <s v="NA"/>
    <n v="1"/>
    <n v="0"/>
    <n v="0"/>
    <n v="0"/>
    <n v="0"/>
    <n v="1"/>
    <n v="1"/>
    <n v="0"/>
    <n v="0"/>
    <n v="0"/>
    <n v="0"/>
    <s v="NA"/>
    <s v="NA"/>
    <s v="NA"/>
    <s v="Yes"/>
    <s v="NA"/>
    <n v="1"/>
    <n v="1"/>
    <n v="1"/>
    <n v="0"/>
    <n v="1"/>
    <n v="0"/>
    <n v="0"/>
    <n v="0"/>
    <s v="NA"/>
    <s v="NA"/>
    <s v="NA"/>
    <s v="NA"/>
    <s v="NA"/>
    <s v="NA"/>
    <s v="NA"/>
    <n v="0"/>
    <n v="1"/>
    <n v="1"/>
    <n v="1"/>
    <n v="0"/>
    <n v="0"/>
    <n v="0"/>
    <n v="0"/>
    <n v="0"/>
    <n v="0"/>
    <n v="0"/>
    <s v="NA"/>
    <n v="0"/>
    <n v="0"/>
    <n v="0"/>
    <n v="0"/>
    <n v="0"/>
    <n v="0"/>
    <n v="0"/>
    <n v="0"/>
    <n v="0"/>
    <n v="0"/>
    <n v="0"/>
    <n v="0"/>
    <n v="1"/>
    <s v="NA"/>
    <s v="NA"/>
    <s v="NA"/>
    <s v="NA"/>
    <s v="NA"/>
    <s v="No, many new online events were organized"/>
    <s v="NA"/>
    <s v="Yes, most rabies activities have been cancelled"/>
    <s v="NA"/>
    <n v="0"/>
    <n v="0"/>
    <n v="0"/>
    <n v="0"/>
    <n v="0"/>
    <n v="1"/>
    <n v="0"/>
    <n v="0"/>
    <n v="0"/>
    <n v="0"/>
    <s v="NA"/>
    <s v="NA"/>
    <s v="NA"/>
    <s v="NA"/>
    <s v="NA"/>
    <s v="Both have been badly affected"/>
    <s v="NA"/>
    <s v="NA"/>
    <s v="NA"/>
    <s v="NA"/>
    <s v="NA"/>
    <s v="NA"/>
    <s v="Vaccine and RIG supply were disrupted and limited supply of rabies vaccine and RIG. Some governments were not able to procure it.   "/>
  </r>
  <r>
    <n v="38"/>
    <s v="Bonfoh"/>
    <s v="bassirou.bonfoh@csrs.ci"/>
    <s v="Côte d'Ivoire"/>
    <x v="2"/>
    <s v="NA"/>
    <n v="7"/>
    <s v="Yes"/>
    <s v="Not only at national level but global level"/>
    <n v="0"/>
    <n v="1"/>
    <n v="0"/>
    <n v="0"/>
    <n v="0"/>
    <n v="0"/>
    <n v="0"/>
    <s v="NA"/>
    <n v="0"/>
    <n v="1"/>
    <n v="1"/>
    <n v="0"/>
    <n v="0"/>
    <n v="1"/>
    <n v="1"/>
    <n v="1"/>
    <n v="0"/>
    <s v="Fear of animal being affected"/>
    <n v="1"/>
    <n v="1"/>
    <n v="0"/>
    <n v="1"/>
    <n v="0"/>
    <n v="0"/>
    <n v="0"/>
    <s v="Mostly performed by private vets and when bites occur (after the quarantine)"/>
    <s v="Priority for the population struggling for their living"/>
    <s v="Double distancing human-human, animal-human "/>
    <s v="Access to vaccination in rural has dropped"/>
    <s v="NA"/>
    <s v="NA"/>
    <n v="0"/>
    <n v="0"/>
    <n v="1"/>
    <n v="1"/>
    <n v="1"/>
    <n v="0"/>
    <n v="0"/>
    <n v="0"/>
    <s v="NA"/>
    <n v="1"/>
    <n v="0"/>
    <n v="0"/>
    <n v="0"/>
    <n v="0"/>
    <n v="0"/>
    <n v="0"/>
    <s v="NA"/>
    <n v="0"/>
    <n v="0"/>
    <n v="0"/>
    <n v="0"/>
    <n v="0"/>
    <n v="1"/>
    <n v="1"/>
    <n v="0"/>
    <n v="0"/>
    <n v="0"/>
    <n v="0"/>
    <s v="NA"/>
    <s v="No"/>
    <s v="NA"/>
    <s v="No"/>
    <s v="NA"/>
    <n v="0"/>
    <n v="1"/>
    <n v="0"/>
    <n v="0"/>
    <n v="0"/>
    <n v="1"/>
    <n v="0"/>
    <n v="0"/>
    <s v="NA"/>
    <s v="Decreased cases"/>
    <s v="Gaps in reporting bites "/>
    <s v="Same"/>
    <s v="NA"/>
    <s v="Same"/>
    <s v="NA"/>
    <n v="1"/>
    <n v="0"/>
    <n v="0"/>
    <n v="1"/>
    <n v="0"/>
    <n v="1"/>
    <n v="0"/>
    <n v="0"/>
    <n v="0"/>
    <n v="0"/>
    <n v="0"/>
    <s v="NA"/>
    <n v="0"/>
    <n v="0"/>
    <n v="1"/>
    <n v="0"/>
    <n v="0"/>
    <n v="0"/>
    <n v="0"/>
    <n v="0"/>
    <n v="0"/>
    <n v="0"/>
    <n v="0"/>
    <n v="0"/>
    <n v="0"/>
    <s v="NA"/>
    <s v="NA"/>
    <s v="NA"/>
    <s v="No"/>
    <s v="NA"/>
    <s v="Yes, in-person events and mass vaccinations were held but fewer people attended them"/>
    <s v="NA"/>
    <s v="NA"/>
    <s v="Intersectoral committees have continued sensitization in schools"/>
    <n v="0"/>
    <n v="0"/>
    <n v="0"/>
    <n v="0"/>
    <n v="0"/>
    <n v="0"/>
    <n v="0"/>
    <n v="0"/>
    <n v="0"/>
    <n v="1"/>
    <s v="NA"/>
    <s v="Yes"/>
    <s v="NA"/>
    <s v="Yes"/>
    <s v="NA"/>
    <s v="Both have worked well"/>
    <s v="NA"/>
    <s v="NA"/>
    <s v="NA"/>
    <s v="Yes"/>
    <s v="NA"/>
    <s v="NA"/>
    <s v="NA"/>
  </r>
  <r>
    <n v="39"/>
    <s v="Lugelo"/>
    <s v="ahmedlgl64@gmail.com"/>
    <s v="Tanzania"/>
    <x v="2"/>
    <s v="Veterinary researcher"/>
    <n v="2"/>
    <s v="No"/>
    <s v="Rabies control activities are mainly funded by international organisations/institutions, control activities haven't been affected by the pandemic at least for now"/>
    <n v="0"/>
    <n v="1"/>
    <n v="0"/>
    <n v="0"/>
    <n v="0"/>
    <n v="0"/>
    <n v="0"/>
    <s v="campaigns delayed for 6 months in 2020"/>
    <n v="1"/>
    <n v="1"/>
    <n v="0"/>
    <n v="0"/>
    <n v="0"/>
    <n v="0"/>
    <n v="0"/>
    <n v="0"/>
    <n v="0"/>
    <s v="NA"/>
    <n v="1"/>
    <n v="1"/>
    <n v="0"/>
    <n v="1"/>
    <n v="0"/>
    <n v="0"/>
    <n v="0"/>
    <s v="NA"/>
    <s v="community participation in the campaign remained more less the same because the effect of the pandemic in terms of mortality was low hence people were not afraid to continue with their routine activities"/>
    <s v="Distancing of people coming to the central point clinic, rabies vaccinators wearing protective gears and using sanitizers"/>
    <s v="NA"/>
    <s v="NA"/>
    <s v="NA"/>
    <n v="0"/>
    <n v="0"/>
    <n v="1"/>
    <n v="0"/>
    <n v="0"/>
    <n v="0"/>
    <n v="0"/>
    <n v="0"/>
    <s v="NA"/>
    <n v="0"/>
    <n v="0"/>
    <n v="0"/>
    <n v="0"/>
    <n v="0"/>
    <n v="0"/>
    <n v="1"/>
    <s v="NA"/>
    <n v="0"/>
    <n v="0"/>
    <n v="0"/>
    <n v="0"/>
    <n v="0"/>
    <n v="0"/>
    <n v="0"/>
    <n v="0"/>
    <n v="0"/>
    <n v="0"/>
    <n v="1"/>
    <s v="NA"/>
    <s v="No"/>
    <s v="NA"/>
    <s v="No"/>
    <s v="NA"/>
    <n v="0"/>
    <n v="1"/>
    <n v="0"/>
    <n v="0"/>
    <n v="0"/>
    <n v="0"/>
    <n v="0"/>
    <n v="0"/>
    <s v="NA"/>
    <s v="Same"/>
    <s v="Project data"/>
    <s v="Same"/>
    <s v="Project data"/>
    <s v="NA"/>
    <s v="NA"/>
    <n v="1"/>
    <n v="0"/>
    <n v="0"/>
    <n v="0"/>
    <n v="0"/>
    <n v="0"/>
    <n v="0"/>
    <n v="0"/>
    <n v="0"/>
    <n v="0"/>
    <n v="0"/>
    <s v="NA"/>
    <n v="0"/>
    <n v="0"/>
    <n v="0"/>
    <n v="0"/>
    <n v="0"/>
    <n v="0"/>
    <n v="0"/>
    <n v="0"/>
    <n v="0"/>
    <n v="0"/>
    <n v="0"/>
    <n v="0"/>
    <n v="1"/>
    <s v="NA"/>
    <s v="NA"/>
    <s v="NA"/>
    <s v="Yes"/>
    <s v="NA"/>
    <s v="Yes, in-person events and mass vaccinations were held but fewer people attended them"/>
    <s v="NA"/>
    <s v="NA"/>
    <s v="NA"/>
    <n v="1"/>
    <n v="1"/>
    <n v="0"/>
    <n v="0"/>
    <n v="0"/>
    <n v="0"/>
    <n v="0"/>
    <n v="0"/>
    <n v="0"/>
    <n v="0"/>
    <s v="NA"/>
    <s v="No"/>
    <s v="NA"/>
    <s v="No"/>
    <s v="NA"/>
    <s v="Both have worked well"/>
    <s v="NA"/>
    <s v="NA"/>
    <s v="NA"/>
    <s v="No"/>
    <s v="NA"/>
    <s v="NA"/>
    <s v="NA"/>
  </r>
  <r>
    <n v="40"/>
    <s v="Desai"/>
    <s v="samirdesai@zyduscadila.com"/>
    <s v="India"/>
    <x v="5"/>
    <s v="I head the Vaccines &amp; Biologics BU at Cadila Healthcare Ltd., India"/>
    <n v="9"/>
    <s v="Yes"/>
    <s v="Most budget diverted to Covid related supplies"/>
    <n v="0"/>
    <n v="0"/>
    <n v="0"/>
    <n v="1"/>
    <n v="0"/>
    <n v="0"/>
    <n v="0"/>
    <s v="NA"/>
    <n v="1"/>
    <n v="0"/>
    <n v="1"/>
    <n v="0"/>
    <n v="1"/>
    <n v="1"/>
    <n v="0"/>
    <n v="0"/>
    <n v="0"/>
    <s v="Pandemic restricted movement severely"/>
    <n v="0"/>
    <n v="0"/>
    <n v="0"/>
    <n v="0"/>
    <n v="0"/>
    <n v="0"/>
    <n v="0"/>
    <s v="NA"/>
    <s v="NA"/>
    <s v="NA"/>
    <s v="NA"/>
    <s v="NA"/>
    <s v="NA"/>
    <n v="0"/>
    <n v="0"/>
    <n v="1"/>
    <n v="1"/>
    <n v="0"/>
    <n v="0"/>
    <n v="0"/>
    <n v="0"/>
    <s v="NA"/>
    <n v="0"/>
    <n v="0"/>
    <n v="1"/>
    <n v="1"/>
    <n v="0"/>
    <n v="0"/>
    <n v="0"/>
    <s v="NA"/>
    <n v="1"/>
    <n v="0"/>
    <n v="0"/>
    <n v="0"/>
    <n v="0"/>
    <n v="0"/>
    <n v="0"/>
    <n v="0"/>
    <n v="0"/>
    <n v="0"/>
    <n v="0"/>
    <s v="Generally compassion swelled during the pandemic"/>
    <s v="Yes"/>
    <s v="On Covid duty"/>
    <s v="Yes"/>
    <s v="NA"/>
    <n v="1"/>
    <n v="0"/>
    <n v="0"/>
    <n v="0"/>
    <n v="1"/>
    <n v="0"/>
    <n v="0"/>
    <n v="0"/>
    <s v="NA"/>
    <s v="NA"/>
    <s v="NA"/>
    <s v="Decreased cases"/>
    <s v="NGO surveys, Doctor interviews"/>
    <s v="Decreased cases"/>
    <s v="Doctor interviews- People movement being severely restricted, no of dog bite cases reduced"/>
    <n v="0"/>
    <n v="1"/>
    <n v="0"/>
    <n v="0"/>
    <n v="0"/>
    <n v="0"/>
    <n v="0"/>
    <n v="0"/>
    <n v="1"/>
    <n v="0"/>
    <n v="0"/>
    <s v="NA"/>
    <n v="1"/>
    <n v="0"/>
    <n v="0"/>
    <n v="0"/>
    <n v="0"/>
    <n v="0"/>
    <n v="0"/>
    <n v="0"/>
    <n v="1"/>
    <n v="0"/>
    <n v="0"/>
    <n v="0"/>
    <n v="0"/>
    <s v="Hospitals converted to Covid centers"/>
    <s v="NA"/>
    <s v="NA"/>
    <s v="No"/>
    <s v="NA"/>
    <s v="No, many in-person events were moved online"/>
    <s v="NA"/>
    <s v="Yes, but some rabies activities have been moved online"/>
    <s v="NA"/>
    <n v="0"/>
    <n v="0"/>
    <n v="0"/>
    <n v="0"/>
    <n v="0"/>
    <n v="0"/>
    <n v="0"/>
    <n v="0"/>
    <n v="1"/>
    <n v="0"/>
    <s v="No health issue other than Covid reported"/>
    <s v="Yes"/>
    <s v="NCDC consultations happened and report published"/>
    <s v="Yes"/>
    <s v="Online events were held"/>
    <s v="Both have been badly affected"/>
    <s v="NA"/>
    <s v="NA"/>
    <s v="2021 summer"/>
    <s v="Yes"/>
    <s v="National Vector Borne Disease Control Program"/>
    <s v="Activities moved online and reduced in frequency during 2020"/>
    <s v="NA"/>
  </r>
  <r>
    <n v="41"/>
    <s v="Freuling"/>
    <s v="Conrad.Freuling@fli.de"/>
    <s v="Namibia"/>
    <x v="6"/>
    <s v="We cooperate with the Namibians in their rabies control programme."/>
    <n v="6"/>
    <s v="Yes"/>
    <s v="Money not spent for rabies control was shifted to Covid-19 response"/>
    <n v="0"/>
    <n v="1"/>
    <n v="1"/>
    <n v="0"/>
    <n v="0"/>
    <n v="0"/>
    <n v="0"/>
    <s v="NA"/>
    <n v="1"/>
    <n v="1"/>
    <n v="0"/>
    <n v="0"/>
    <n v="1"/>
    <n v="0"/>
    <n v="0"/>
    <n v="0"/>
    <n v="0"/>
    <s v="NA"/>
    <n v="1"/>
    <n v="1"/>
    <n v="0"/>
    <n v="0"/>
    <n v="0"/>
    <n v="0"/>
    <n v="0"/>
    <s v="NA"/>
    <s v="NA"/>
    <s v="NA"/>
    <s v="NA"/>
    <s v="NA"/>
    <s v="NA"/>
    <n v="0"/>
    <n v="0"/>
    <n v="0"/>
    <n v="0"/>
    <n v="0"/>
    <n v="1"/>
    <n v="0"/>
    <n v="0"/>
    <s v="NA"/>
    <n v="0"/>
    <n v="0"/>
    <n v="0"/>
    <n v="0"/>
    <n v="0"/>
    <n v="0"/>
    <n v="1"/>
    <s v="NA"/>
    <n v="0"/>
    <n v="0"/>
    <n v="0"/>
    <n v="0"/>
    <n v="0"/>
    <n v="0"/>
    <n v="0"/>
    <n v="0"/>
    <n v="0"/>
    <n v="0"/>
    <n v="1"/>
    <s v="NA"/>
    <s v="No"/>
    <s v="NA"/>
    <s v="No"/>
    <s v="NA"/>
    <n v="0"/>
    <n v="0"/>
    <n v="0"/>
    <n v="0"/>
    <n v="0"/>
    <n v="0"/>
    <n v="0"/>
    <n v="1"/>
    <s v="NA"/>
    <s v="Decreased cases"/>
    <s v="Official data"/>
    <s v="NA"/>
    <s v="NA"/>
    <s v="Same"/>
    <s v="NA"/>
    <n v="0"/>
    <n v="0"/>
    <n v="0"/>
    <n v="0"/>
    <n v="0"/>
    <n v="0"/>
    <n v="0"/>
    <n v="0"/>
    <n v="0"/>
    <n v="0"/>
    <n v="1"/>
    <s v="NA"/>
    <n v="0"/>
    <n v="0"/>
    <n v="0"/>
    <n v="0"/>
    <n v="0"/>
    <n v="0"/>
    <n v="0"/>
    <n v="0"/>
    <n v="0"/>
    <n v="0"/>
    <n v="0"/>
    <n v="0"/>
    <n v="1"/>
    <s v="NA"/>
    <s v="NA"/>
    <s v="NA"/>
    <s v="NA"/>
    <s v="NA"/>
    <s v="NA"/>
    <s v="NA"/>
    <s v="NA"/>
    <s v="NA"/>
    <n v="0"/>
    <n v="0"/>
    <n v="0"/>
    <n v="0"/>
    <n v="0"/>
    <n v="0"/>
    <n v="0"/>
    <n v="0"/>
    <n v="0"/>
    <n v="1"/>
    <s v="NA"/>
    <s v="NA"/>
    <s v="NA"/>
    <s v="Yes"/>
    <s v="online only"/>
    <s v="NA"/>
    <s v="NA"/>
    <s v="NA"/>
    <n v="2022"/>
    <s v="Yes"/>
    <s v="Both human and veterinary medicals are part of the National Rabies Stakeholders"/>
    <s v="NA"/>
    <s v="NA"/>
  </r>
  <r>
    <n v="42"/>
    <s v="Guilengue"/>
    <s v="f3rodrigues1@yahoo.co.uk"/>
    <s v="Mozambique"/>
    <x v="0"/>
    <s v="NA"/>
    <n v="8"/>
    <s v="Yes"/>
    <s v="The funding is very limited for animal vaccine acquisition."/>
    <n v="0"/>
    <n v="0"/>
    <n v="1"/>
    <n v="0"/>
    <n v="0"/>
    <n v="0"/>
    <n v="0"/>
    <s v="NA"/>
    <n v="0"/>
    <n v="0"/>
    <n v="1"/>
    <n v="0"/>
    <n v="0"/>
    <n v="0"/>
    <n v="0"/>
    <n v="0"/>
    <n v="0"/>
    <s v="NA"/>
    <n v="1"/>
    <n v="0"/>
    <n v="0"/>
    <n v="0"/>
    <n v="0"/>
    <n v="0"/>
    <n v="0"/>
    <s v="NA"/>
    <s v="NA"/>
    <s v="NA"/>
    <s v="NA"/>
    <s v="NA"/>
    <s v="NA"/>
    <n v="0"/>
    <n v="0"/>
    <n v="0"/>
    <n v="0"/>
    <n v="1"/>
    <n v="0"/>
    <n v="0"/>
    <n v="0"/>
    <s v="Because the borders were closed. So, the country could not import the vaccine"/>
    <n v="0"/>
    <n v="0"/>
    <n v="0"/>
    <n v="0"/>
    <n v="0"/>
    <n v="0"/>
    <n v="1"/>
    <s v="NA"/>
    <n v="0"/>
    <n v="0"/>
    <n v="0"/>
    <n v="0"/>
    <n v="0"/>
    <n v="0"/>
    <n v="0"/>
    <n v="0"/>
    <n v="0"/>
    <n v="0"/>
    <n v="1"/>
    <s v="NA"/>
    <s v="No"/>
    <s v="NA"/>
    <s v="No"/>
    <s v="NA"/>
    <n v="0"/>
    <n v="0"/>
    <n v="0"/>
    <n v="0"/>
    <n v="0"/>
    <n v="0"/>
    <n v="0"/>
    <n v="1"/>
    <s v="NA"/>
    <s v="Decreased cases"/>
    <s v="Official data"/>
    <s v="Decreased cases"/>
    <s v="Official data"/>
    <s v="Decreased cases"/>
    <s v="Official data"/>
    <n v="0"/>
    <n v="0"/>
    <n v="0"/>
    <n v="0"/>
    <n v="0"/>
    <n v="0"/>
    <n v="0"/>
    <n v="0"/>
    <n v="0"/>
    <n v="0"/>
    <n v="1"/>
    <s v="NA"/>
    <n v="0"/>
    <n v="0"/>
    <n v="0"/>
    <n v="0"/>
    <n v="0"/>
    <n v="0"/>
    <n v="0"/>
    <n v="0"/>
    <n v="0"/>
    <n v="0"/>
    <n v="0"/>
    <n v="0"/>
    <n v="1"/>
    <s v="NA"/>
    <s v="NA"/>
    <s v="NA"/>
    <s v="NA"/>
    <s v="NA"/>
    <s v="No, many new online events were organized"/>
    <s v="NA"/>
    <s v="NA"/>
    <s v="NA"/>
    <n v="0"/>
    <n v="0"/>
    <n v="0"/>
    <n v="0"/>
    <n v="0"/>
    <n v="0"/>
    <n v="0"/>
    <n v="0"/>
    <n v="0"/>
    <n v="1"/>
    <s v="NA"/>
    <s v="Yes"/>
    <s v="NA"/>
    <s v="No"/>
    <s v="NA"/>
    <s v="NA"/>
    <s v="NA"/>
    <s v="NA"/>
    <s v="NA"/>
    <s v="Yes"/>
    <s v="NA"/>
    <s v="NA"/>
    <s v="NA"/>
  </r>
  <r>
    <n v="43"/>
    <s v="Mwatondo"/>
    <s v="amwatondo@yahoo.com"/>
    <s v="Kenya"/>
    <x v="0"/>
    <s v="NA"/>
    <n v="4"/>
    <s v="Yes"/>
    <s v="Funding for disease control activities diverted to COVID response"/>
    <n v="0"/>
    <n v="0"/>
    <n v="0"/>
    <n v="0"/>
    <n v="1"/>
    <n v="0"/>
    <n v="0"/>
    <s v="Funding is often predictable, so the COVID 19 pandemic led to complete lack of funding"/>
    <n v="0"/>
    <n v="0"/>
    <n v="0"/>
    <n v="0"/>
    <n v="0"/>
    <n v="0"/>
    <n v="0"/>
    <n v="0"/>
    <n v="0"/>
    <s v="NA"/>
    <n v="0"/>
    <n v="0"/>
    <n v="0"/>
    <n v="0"/>
    <n v="0"/>
    <n v="0"/>
    <n v="0"/>
    <s v="NA"/>
    <s v="NA"/>
    <s v="NA"/>
    <s v="NA"/>
    <s v="NA"/>
    <s v="NA"/>
    <n v="0"/>
    <n v="0"/>
    <n v="0"/>
    <n v="1"/>
    <n v="0"/>
    <n v="0"/>
    <n v="0"/>
    <n v="0"/>
    <s v="NA"/>
    <n v="1"/>
    <n v="0"/>
    <n v="0"/>
    <n v="0"/>
    <n v="0"/>
    <n v="0"/>
    <n v="0"/>
    <s v="Likely due to tough economic times facing most homes"/>
    <n v="0"/>
    <n v="0"/>
    <n v="0"/>
    <n v="0"/>
    <n v="0"/>
    <n v="0"/>
    <n v="1"/>
    <n v="0"/>
    <n v="0"/>
    <n v="0"/>
    <n v="0"/>
    <s v="NA"/>
    <s v="Yes"/>
    <s v="Some projects closed"/>
    <s v="No"/>
    <s v="NA"/>
    <n v="0"/>
    <n v="1"/>
    <n v="0"/>
    <n v="0"/>
    <n v="1"/>
    <n v="0"/>
    <n v="0"/>
    <n v="0"/>
    <s v="NA"/>
    <s v="NA"/>
    <s v="official"/>
    <s v="Decreased cases"/>
    <s v="Likely due to lock downs"/>
    <s v="Same"/>
    <s v="Poor records for good comparison"/>
    <n v="1"/>
    <n v="0"/>
    <n v="0"/>
    <n v="0"/>
    <n v="0"/>
    <n v="0"/>
    <n v="0"/>
    <n v="0"/>
    <n v="0"/>
    <n v="0"/>
    <n v="0"/>
    <s v="Restriction of movements were lifted in June 2020"/>
    <n v="0"/>
    <n v="0"/>
    <n v="0"/>
    <n v="0"/>
    <n v="0"/>
    <n v="0"/>
    <n v="1"/>
    <n v="1"/>
    <n v="1"/>
    <n v="1"/>
    <n v="0"/>
    <n v="0"/>
    <n v="0"/>
    <s v="NA"/>
    <s v="NA"/>
    <s v="NA"/>
    <s v="No"/>
    <s v="The message was heavy on COVID"/>
    <s v="Yes, in-person events and mass vaccinations were cancelled"/>
    <s v="NA"/>
    <s v="Yes, most rabies activities have been cancelled"/>
    <s v="NA"/>
    <n v="0"/>
    <n v="0"/>
    <n v="0"/>
    <n v="0"/>
    <n v="0"/>
    <n v="0"/>
    <n v="0"/>
    <n v="0"/>
    <n v="0"/>
    <n v="1"/>
    <s v="NA"/>
    <s v="No"/>
    <s v="The report was mainly for the PARACON bulletin. Not prepared for 2020"/>
    <s v="No"/>
    <s v="We had planned meeting towards adoption of 2018 WHO recommendations for PEP. These meetings were cancelled."/>
    <s v="Human sector"/>
    <s v="The health sector is almost wholly focused on COVID response"/>
    <s v="NO meetings or contact between neighbouring countries"/>
    <n v="2021"/>
    <s v="Yes"/>
    <s v="Zoonotic Disease Unit"/>
    <s v="Mostly negative since most engagements were cancelled."/>
    <s v="NA"/>
  </r>
  <r>
    <n v="44"/>
    <s v="global"/>
    <s v="joris.vandeputte@iabs.org"/>
    <s v="global"/>
    <x v="8"/>
    <s v="Non state actor, activity vaccines, biotherapeutics, cell and gene"/>
    <n v="8"/>
    <s v="Yes"/>
    <s v="NA"/>
    <n v="0"/>
    <n v="0"/>
    <n v="0"/>
    <n v="0"/>
    <n v="0"/>
    <n v="0"/>
    <n v="1"/>
    <s v="NA"/>
    <n v="0"/>
    <n v="0"/>
    <n v="0"/>
    <n v="0"/>
    <n v="0"/>
    <n v="0"/>
    <n v="0"/>
    <n v="1"/>
    <n v="0"/>
    <s v="Diversion of non covid activities to covid activities"/>
    <n v="0"/>
    <n v="0"/>
    <n v="0"/>
    <n v="0"/>
    <n v="0"/>
    <n v="0"/>
    <n v="1"/>
    <s v="NA"/>
    <s v="Diversion of resources"/>
    <s v="NA"/>
    <s v="NA"/>
    <s v="NA"/>
    <s v="NA"/>
    <n v="0"/>
    <n v="0"/>
    <n v="0"/>
    <n v="0"/>
    <n v="0"/>
    <n v="1"/>
    <n v="0"/>
    <n v="0"/>
    <s v="NA"/>
    <n v="0"/>
    <n v="0"/>
    <n v="0"/>
    <n v="0"/>
    <n v="0"/>
    <n v="0"/>
    <n v="1"/>
    <s v="NA"/>
    <n v="0"/>
    <n v="0"/>
    <n v="0"/>
    <n v="0"/>
    <n v="0"/>
    <n v="0"/>
    <n v="0"/>
    <n v="0"/>
    <n v="0"/>
    <n v="0"/>
    <n v="1"/>
    <s v="NA"/>
    <s v="Yes"/>
    <s v="NA"/>
    <s v="Yes"/>
    <s v="NA"/>
    <n v="0"/>
    <n v="1"/>
    <n v="0"/>
    <n v="0"/>
    <n v="0"/>
    <n v="0"/>
    <n v="0"/>
    <n v="0"/>
    <s v="NA"/>
    <s v="Same"/>
    <s v="NA"/>
    <s v="Same"/>
    <s v="NA"/>
    <s v="Same"/>
    <s v="NA"/>
    <n v="0"/>
    <n v="0"/>
    <n v="0"/>
    <n v="0"/>
    <n v="0"/>
    <n v="0"/>
    <n v="0"/>
    <n v="0"/>
    <n v="0"/>
    <n v="0"/>
    <n v="1"/>
    <s v="NA"/>
    <n v="0"/>
    <n v="0"/>
    <n v="0"/>
    <n v="0"/>
    <n v="0"/>
    <n v="0"/>
    <n v="0"/>
    <n v="0"/>
    <n v="0"/>
    <n v="0"/>
    <n v="0"/>
    <n v="0"/>
    <n v="1"/>
    <s v="NA"/>
    <s v="NA"/>
    <s v="NA"/>
    <s v="NA"/>
    <s v="NA"/>
    <s v="Yes, all activities and information campaigns were cancelled or postponed"/>
    <s v="NA"/>
    <s v="Yes, most rabies activities have been cancelled"/>
    <s v="NA"/>
    <n v="0"/>
    <n v="0"/>
    <n v="0"/>
    <n v="0"/>
    <n v="0"/>
    <n v="0"/>
    <n v="0"/>
    <n v="0"/>
    <n v="0"/>
    <n v="1"/>
    <s v="NA"/>
    <s v="No"/>
    <s v="NA"/>
    <s v="No"/>
    <s v="NA"/>
    <s v="Both have been badly affected"/>
    <s v="NA"/>
    <s v="NA"/>
    <s v="NA"/>
    <s v="NA"/>
    <s v="NA"/>
    <s v="NA"/>
    <s v="NA"/>
  </r>
  <r>
    <n v="45"/>
    <s v="Athingo"/>
    <s v="pndinelao@yahoo.com"/>
    <s v="Namibia"/>
    <x v="4"/>
    <s v="NA"/>
    <n v="7"/>
    <s v="Yes"/>
    <s v="The focus has been on preventative and control measures such as sanitation, masking, social distancing, isolation, quarantine, and etc. All that costed government money which needed to come/diverted from somewhere. The global pandemic has other effects on society such as other disease outbreaks both public and animals, job loss that led to poverty at household level, social issues, etc."/>
    <n v="0"/>
    <n v="0"/>
    <n v="1"/>
    <n v="0"/>
    <n v="0"/>
    <n v="0"/>
    <n v="0"/>
    <s v="Due to limited allocated resources, fear for COVID-19 both from some staffs and some dog owners not willing to go to the vaccination point."/>
    <n v="0"/>
    <n v="0"/>
    <n v="1"/>
    <n v="0"/>
    <n v="1"/>
    <n v="1"/>
    <n v="0"/>
    <n v="0"/>
    <n v="0"/>
    <s v="There was a delay on the vaccine shipment into the country due to travel restriction."/>
    <n v="1"/>
    <n v="1"/>
    <n v="0"/>
    <n v="0"/>
    <n v="0"/>
    <n v="0"/>
    <n v="0"/>
    <s v="NA"/>
    <s v="Number of dog owners participating reduced, moral of staffs went down due to fear of pandemic."/>
    <s v="Implemented targeted vaccination campaign focusing on areas previously not vaccinated and with laboratory confirmed cases."/>
    <s v="Our focus was more on rural areas"/>
    <s v="NA"/>
    <s v="Not really sure on the demand, but the issue was how to conduct a campaign in the face of pandemic that ensure trust from dog owners that its safe to go to the vaccination point."/>
    <n v="0"/>
    <n v="0"/>
    <n v="0"/>
    <n v="1"/>
    <n v="0"/>
    <n v="0"/>
    <n v="0"/>
    <n v="0"/>
    <s v="Importation of vaccine into the country was delayed"/>
    <n v="1"/>
    <n v="0"/>
    <n v="0"/>
    <n v="1"/>
    <n v="0"/>
    <n v="0"/>
    <n v="0"/>
    <s v="Loss of jobs due to the pandemic led to loss of household income that affects food supply at household level"/>
    <n v="0"/>
    <n v="1"/>
    <n v="1"/>
    <n v="0"/>
    <n v="0"/>
    <n v="0"/>
    <n v="1"/>
    <n v="0"/>
    <n v="0"/>
    <n v="0"/>
    <n v="0"/>
    <s v="Welfare organization complained more of dog neglect by owners, rather understanding that this is a result of the pandemic has on the individual income."/>
    <s v="No"/>
    <s v="Postponed"/>
    <s v="No"/>
    <s v="NA"/>
    <n v="0"/>
    <n v="0"/>
    <n v="0"/>
    <n v="0"/>
    <n v="0"/>
    <n v="0"/>
    <n v="1"/>
    <n v="0"/>
    <s v="Limited budget"/>
    <s v="Increased cases"/>
    <s v="A slight increase. Official data from laboratory confirmed"/>
    <s v="NA"/>
    <s v="Data from public health not yet shared"/>
    <s v="Decreased cases"/>
    <s v="Official data from public health"/>
    <n v="1"/>
    <n v="0"/>
    <n v="0"/>
    <n v="0"/>
    <n v="0"/>
    <n v="0"/>
    <n v="0"/>
    <n v="0"/>
    <n v="0"/>
    <n v="0"/>
    <n v="0"/>
    <s v="I m not sure if the public health facilities did a survey on this and if there was any disruption, what I m sure of while other departments in public hospitals were disrupted, people looking for PEP where still allowed to visit the public health facilities."/>
    <n v="0"/>
    <n v="0"/>
    <n v="0"/>
    <n v="0"/>
    <n v="0"/>
    <n v="0"/>
    <n v="0"/>
    <n v="0"/>
    <n v="0"/>
    <n v="0"/>
    <n v="0"/>
    <n v="0"/>
    <n v="1"/>
    <s v="NA"/>
    <s v="NA"/>
    <s v="Accessibility -much more accessible in urban areas"/>
    <s v="No"/>
    <s v="Focus has been on COVID-19"/>
    <s v="No, many in-person events were moved online"/>
    <s v="mdv campaigns were not cancelled, but turn up was low as compared to previous years"/>
    <s v="Yes, most rabies activities have been cancelled"/>
    <s v="Most part of the year school have been cancelled or done online mostly in urban areas"/>
    <n v="0"/>
    <n v="0"/>
    <n v="0"/>
    <n v="0"/>
    <n v="0"/>
    <n v="0"/>
    <n v="0"/>
    <n v="1"/>
    <n v="0"/>
    <n v="0"/>
    <s v="NA"/>
    <s v="Yes"/>
    <s v="Review of implementation plan for 2020 done"/>
    <s v="Yes"/>
    <s v="Mid term review meeting and annual review and planning virtual meeting"/>
    <s v="Both have been badly affected"/>
    <s v="Planned meetings did not take place as human sector was pre-occupied with COVID-19 related issues."/>
    <s v="Planned meetings and training done virtually"/>
    <s v="NA"/>
    <s v="Yes"/>
    <s v="The One Health approach is provided with in the implementation strategy, established at local level, but not yet officiated at national level."/>
    <s v="How to stay focused and not distracted in the midst of pandemic in terms of sharing limited available resources."/>
    <s v="The COVID-19 has not only impacted on rabies control, but equally important public health disease and conditions such as Malaria, human TB (prevention and control measures have been neglected which led to more new cases observed to be on the rise), metabolic diseases (diabetes, hypertension, etc)."/>
  </r>
  <r>
    <n v="46"/>
    <s v="Tijani"/>
    <s v="drabubakarahmed@gmail.com"/>
    <s v="Nigeria"/>
    <x v="6"/>
    <s v="NA"/>
    <n v="8"/>
    <s v="Yes"/>
    <s v="NA"/>
    <n v="0"/>
    <n v="0"/>
    <n v="1"/>
    <n v="0"/>
    <n v="0"/>
    <n v="0"/>
    <n v="0"/>
    <s v="NA"/>
    <n v="0"/>
    <n v="1"/>
    <n v="0"/>
    <n v="0"/>
    <n v="1"/>
    <n v="0"/>
    <n v="0"/>
    <n v="0"/>
    <n v="0"/>
    <s v="NA"/>
    <n v="1"/>
    <n v="0"/>
    <n v="0"/>
    <n v="0"/>
    <n v="0"/>
    <n v="0"/>
    <n v="0"/>
    <s v="NA"/>
    <s v="NA"/>
    <s v="NA"/>
    <s v="NA"/>
    <s v="NA"/>
    <s v="NA"/>
    <n v="0"/>
    <n v="0"/>
    <n v="0"/>
    <n v="0"/>
    <n v="0"/>
    <n v="1"/>
    <n v="0"/>
    <n v="0"/>
    <s v="NA"/>
    <n v="0"/>
    <n v="0"/>
    <n v="0"/>
    <n v="0"/>
    <n v="0"/>
    <n v="0"/>
    <n v="1"/>
    <s v="NA"/>
    <n v="0"/>
    <n v="0"/>
    <n v="0"/>
    <n v="0"/>
    <n v="0"/>
    <n v="0"/>
    <n v="0"/>
    <n v="0"/>
    <n v="0"/>
    <n v="0"/>
    <n v="1"/>
    <s v="NA"/>
    <s v="No"/>
    <s v="NA"/>
    <s v="No"/>
    <s v="NA"/>
    <n v="0"/>
    <n v="0"/>
    <n v="0"/>
    <n v="0"/>
    <n v="0"/>
    <n v="0"/>
    <n v="0"/>
    <n v="1"/>
    <s v="NA"/>
    <s v="NA"/>
    <s v="NA"/>
    <s v="NA"/>
    <s v="NA"/>
    <s v="NA"/>
    <s v="NA"/>
    <n v="0"/>
    <n v="0"/>
    <n v="0"/>
    <n v="0"/>
    <n v="1"/>
    <n v="0"/>
    <n v="0"/>
    <n v="0"/>
    <n v="0"/>
    <n v="0"/>
    <n v="0"/>
    <s v="NA"/>
    <n v="1"/>
    <n v="0"/>
    <n v="0"/>
    <n v="0"/>
    <n v="0"/>
    <n v="0"/>
    <n v="0"/>
    <n v="0"/>
    <n v="0"/>
    <n v="0"/>
    <n v="0"/>
    <n v="0"/>
    <n v="0"/>
    <s v="NA"/>
    <s v="NA"/>
    <s v="NA"/>
    <s v="NA"/>
    <s v="NA"/>
    <s v="No, many new online events were organized"/>
    <s v="NA"/>
    <s v="No, rabies prevention has been included in online school curricula"/>
    <s v="NA"/>
    <n v="0"/>
    <n v="0"/>
    <n v="0"/>
    <n v="0"/>
    <n v="0"/>
    <n v="0"/>
    <n v="0"/>
    <n v="0"/>
    <n v="0"/>
    <n v="1"/>
    <s v="NA"/>
    <s v="NA"/>
    <s v="NA"/>
    <s v="NA"/>
    <s v="NA"/>
    <s v="NA"/>
    <s v="NA"/>
    <s v="NA"/>
    <s v="NA"/>
    <s v="NA"/>
    <s v="NA"/>
    <s v="NA"/>
    <s v="NA"/>
  </r>
  <r>
    <n v="47"/>
    <s v="King"/>
    <s v="alasdair.king@merck.com"/>
    <s v="global"/>
    <x v="5"/>
    <s v="Pharmaceutical - Animal Health"/>
    <n v="9"/>
    <s v="Yes"/>
    <s v="We have seen a number of rabies control programs either stopped entirely or reduced in scale. There has been less money available for the purchase of vaccines and many countries have moved their focus away from rabies. Momentum that was gaining has been lost."/>
    <n v="0"/>
    <n v="0"/>
    <n v="1"/>
    <n v="0"/>
    <n v="0"/>
    <n v="0"/>
    <n v="0"/>
    <s v="Although campaigns have occured, they have appeared to be smaller in scale"/>
    <n v="0"/>
    <n v="0"/>
    <n v="0"/>
    <n v="0"/>
    <n v="0"/>
    <n v="0"/>
    <n v="0"/>
    <n v="1"/>
    <n v="0"/>
    <s v="From what we have seen, a key has been diversion of funds from rabies."/>
    <n v="0"/>
    <n v="0"/>
    <n v="0"/>
    <n v="0"/>
    <n v="0"/>
    <n v="0"/>
    <n v="1"/>
    <s v="Varied depending on country and organiser"/>
    <s v="NA"/>
    <s v="NA"/>
    <s v="NA"/>
    <s v="No"/>
    <s v="NA"/>
    <n v="0"/>
    <n v="0"/>
    <n v="0"/>
    <n v="0"/>
    <n v="0"/>
    <n v="1"/>
    <n v="0"/>
    <n v="0"/>
    <s v="NA"/>
    <n v="0"/>
    <n v="0"/>
    <n v="0"/>
    <n v="0"/>
    <n v="0"/>
    <n v="0"/>
    <n v="1"/>
    <s v="NA"/>
    <n v="0"/>
    <n v="0"/>
    <n v="0"/>
    <n v="0"/>
    <n v="0"/>
    <n v="0"/>
    <n v="0"/>
    <n v="0"/>
    <n v="0"/>
    <n v="0"/>
    <n v="1"/>
    <s v="NA"/>
    <s v="Yes"/>
    <s v="NA"/>
    <s v="Yes"/>
    <s v="NA"/>
    <n v="0"/>
    <n v="0"/>
    <n v="0"/>
    <n v="0"/>
    <n v="0"/>
    <n v="0"/>
    <n v="1"/>
    <n v="0"/>
    <s v="Diversion of resources"/>
    <s v="NA"/>
    <s v="NA"/>
    <s v="NA"/>
    <s v="NA"/>
    <s v="NA"/>
    <s v="NA"/>
    <n v="0"/>
    <n v="0"/>
    <n v="0"/>
    <n v="0"/>
    <n v="0"/>
    <n v="0"/>
    <n v="0"/>
    <n v="0"/>
    <n v="0"/>
    <n v="0"/>
    <n v="1"/>
    <s v="NA"/>
    <n v="0"/>
    <n v="0"/>
    <n v="0"/>
    <n v="0"/>
    <n v="0"/>
    <n v="0"/>
    <n v="0"/>
    <n v="0"/>
    <n v="0"/>
    <n v="0"/>
    <n v="0"/>
    <n v="0"/>
    <n v="1"/>
    <s v="NA"/>
    <s v="NA"/>
    <s v="NA"/>
    <s v="NA"/>
    <s v="NA"/>
    <s v="No, many in-person events were moved online"/>
    <s v="NA"/>
    <s v="NA"/>
    <s v="NA"/>
    <n v="0"/>
    <n v="0"/>
    <n v="0"/>
    <n v="0"/>
    <n v="0"/>
    <n v="0"/>
    <n v="0"/>
    <n v="0"/>
    <n v="0"/>
    <n v="1"/>
    <s v="NA"/>
    <s v="No"/>
    <s v="Many communication channels were not followed through"/>
    <s v="No"/>
    <s v="Awareness campaigns were cancelled"/>
    <s v="NA"/>
    <s v="NA"/>
    <s v="NA"/>
    <n v="2022"/>
    <s v="NA"/>
    <s v="NA"/>
    <s v="NA"/>
    <s v="NA"/>
  </r>
  <r>
    <n v="48"/>
    <s v="?"/>
    <s v="gizy2978@gmail.com"/>
    <s v="Nigeria"/>
    <x v="0"/>
    <s v="Federal Ministry of Agriculture and Rural Development"/>
    <n v="7"/>
    <s v="No"/>
    <s v="Rabies has been neglected in my country for some time now. I am not sure there are financial resources made available for Rabies control and prevention in the first place."/>
    <n v="0"/>
    <n v="0"/>
    <n v="1"/>
    <n v="0"/>
    <n v="0"/>
    <n v="0"/>
    <n v="0"/>
    <s v="Just a couple of states had vaccination campaigns"/>
    <n v="0"/>
    <n v="0"/>
    <n v="0"/>
    <n v="0"/>
    <n v="0"/>
    <n v="0"/>
    <n v="0"/>
    <n v="0"/>
    <n v="0"/>
    <s v="NA"/>
    <n v="1"/>
    <n v="0"/>
    <n v="0"/>
    <n v="0"/>
    <n v="0"/>
    <n v="0"/>
    <n v="0"/>
    <s v="NA"/>
    <s v="NA"/>
    <s v="NA"/>
    <s v="NA"/>
    <s v="NA"/>
    <s v="NA"/>
    <n v="0"/>
    <n v="0"/>
    <n v="0"/>
    <n v="0"/>
    <n v="0"/>
    <n v="0"/>
    <n v="0"/>
    <n v="1"/>
    <s v="NA"/>
    <n v="0"/>
    <n v="0"/>
    <n v="0"/>
    <n v="0"/>
    <n v="0"/>
    <n v="0"/>
    <n v="1"/>
    <s v="NA"/>
    <n v="0"/>
    <n v="0"/>
    <n v="0"/>
    <n v="0"/>
    <n v="0"/>
    <n v="0"/>
    <n v="0"/>
    <n v="0"/>
    <n v="0"/>
    <n v="0"/>
    <n v="1"/>
    <s v="NA"/>
    <s v="No"/>
    <s v="NA"/>
    <s v="No"/>
    <s v="NA"/>
    <n v="0"/>
    <n v="0"/>
    <n v="0"/>
    <n v="0"/>
    <n v="0"/>
    <n v="0"/>
    <n v="0"/>
    <n v="1"/>
    <s v="NA"/>
    <s v="NA"/>
    <s v="NA"/>
    <s v="NA"/>
    <s v="NA"/>
    <s v="NA"/>
    <s v="NA"/>
    <n v="0"/>
    <n v="1"/>
    <n v="0"/>
    <n v="0"/>
    <n v="0"/>
    <n v="0"/>
    <n v="0"/>
    <n v="0"/>
    <n v="0"/>
    <n v="0"/>
    <n v="0"/>
    <s v="NA"/>
    <n v="0"/>
    <n v="0"/>
    <n v="0"/>
    <n v="0"/>
    <n v="0"/>
    <n v="0"/>
    <n v="0"/>
    <n v="0"/>
    <n v="0"/>
    <n v="0"/>
    <n v="0"/>
    <n v="0"/>
    <n v="1"/>
    <s v="NA"/>
    <s v="NA"/>
    <s v="Most rural dwellers don't seek medical attention after exposure, they simply kill the biting dog"/>
    <s v="No"/>
    <s v="NA"/>
    <s v="Yes, in-person events and mass vaccinations were held but fewer people attended them"/>
    <s v="NA"/>
    <s v="Yes, most rabies activities have been cancelled"/>
    <s v="NA"/>
    <n v="0"/>
    <n v="0"/>
    <n v="0"/>
    <n v="1"/>
    <n v="0"/>
    <n v="0"/>
    <n v="0"/>
    <n v="0"/>
    <n v="0"/>
    <n v="0"/>
    <s v="NA"/>
    <s v="No"/>
    <s v="NA"/>
    <s v="No"/>
    <s v="NA"/>
    <s v="Both have been badly affected"/>
    <s v="NA"/>
    <s v="NA"/>
    <n v="2024"/>
    <s v="Yes – Please in 34a provide the name of a One Health official body, if you can."/>
    <s v="Ministry of Agriculture/Ministry of Health/Ministry of Environment"/>
    <s v="Vaccines have been rolled out to all states for commencement of mass rabies campaign as efforts to attain Zero by 2030"/>
    <s v="NA"/>
  </r>
  <r>
    <n v="49"/>
    <s v="?"/>
    <s v="engr.manu@yahoo.com"/>
    <s v="Nigeria"/>
    <x v="2"/>
    <s v="Postgraduate Student"/>
    <n v="10"/>
    <s v="No"/>
    <s v="Rabies have been greatly reduced"/>
    <n v="1"/>
    <n v="0"/>
    <n v="0"/>
    <n v="0"/>
    <n v="0"/>
    <n v="0"/>
    <n v="0"/>
    <s v="Excellently carried out"/>
    <n v="0"/>
    <n v="0"/>
    <n v="0"/>
    <n v="0"/>
    <n v="0"/>
    <n v="0"/>
    <n v="1"/>
    <n v="0"/>
    <n v="0"/>
    <s v="NA"/>
    <n v="0"/>
    <n v="0"/>
    <n v="1"/>
    <n v="0"/>
    <n v="0"/>
    <n v="0"/>
    <n v="0"/>
    <s v="NA"/>
    <s v="Reduced traffic"/>
    <s v="Use of face mask"/>
    <s v="Cost expensive to move to rural areas along side risk factor of bandits"/>
    <s v="NA"/>
    <s v="NA"/>
    <n v="1"/>
    <n v="0"/>
    <n v="1"/>
    <n v="0"/>
    <n v="0"/>
    <n v="0"/>
    <n v="0"/>
    <n v="0"/>
    <s v="NA"/>
    <n v="1"/>
    <n v="0"/>
    <n v="1"/>
    <n v="0"/>
    <n v="0"/>
    <n v="0"/>
    <n v="0"/>
    <s v="NA"/>
    <n v="0"/>
    <n v="1"/>
    <n v="0"/>
    <n v="0"/>
    <n v="0"/>
    <n v="1"/>
    <n v="0"/>
    <n v="0"/>
    <n v="0"/>
    <n v="0"/>
    <n v="0"/>
    <s v="NA"/>
    <s v="No"/>
    <s v="NA"/>
    <s v="No"/>
    <s v="NA"/>
    <n v="1"/>
    <n v="1"/>
    <n v="0"/>
    <n v="1"/>
    <n v="1"/>
    <n v="1"/>
    <n v="0"/>
    <n v="0"/>
    <s v="NA"/>
    <s v="Decreased cases"/>
    <s v="NA"/>
    <s v="Decreased cases"/>
    <s v="NA"/>
    <s v="Decreased cases"/>
    <s v="NA"/>
    <n v="1"/>
    <n v="0"/>
    <n v="0"/>
    <n v="0"/>
    <n v="0"/>
    <n v="1"/>
    <n v="0"/>
    <n v="0"/>
    <n v="0"/>
    <n v="0"/>
    <n v="0"/>
    <s v="NA"/>
    <n v="0"/>
    <n v="1"/>
    <n v="1"/>
    <n v="1"/>
    <n v="0"/>
    <n v="0"/>
    <n v="0"/>
    <n v="0"/>
    <n v="0"/>
    <n v="0"/>
    <n v="0"/>
    <n v="0"/>
    <n v="0"/>
    <s v="NA"/>
    <s v="NA"/>
    <s v="Urban people hav more access than rural peopl"/>
    <s v="No"/>
    <s v="NA"/>
    <s v="Yes, in-person events and mass vaccinations were held but fewer people attended them"/>
    <s v="NA"/>
    <s v="Yes, most rabies activities have been cancelled"/>
    <s v="NA"/>
    <n v="0"/>
    <n v="0"/>
    <n v="0"/>
    <n v="0"/>
    <n v="0"/>
    <n v="0"/>
    <n v="1"/>
    <n v="0"/>
    <n v="0"/>
    <n v="0"/>
    <s v="NA"/>
    <s v="Yes"/>
    <s v="NA"/>
    <s v="Yes"/>
    <s v="NA"/>
    <s v="Both have been badly affected"/>
    <s v="NA"/>
    <s v="NA"/>
    <n v="2020"/>
    <s v="Yes"/>
    <s v="WARF"/>
    <s v="Death and disease control"/>
    <s v="Government should do more though funding of health programs"/>
  </r>
  <r>
    <n v="50"/>
    <s v="Miranda"/>
    <s v="megmiranda@fetpafi.org"/>
    <s v="Philippines"/>
    <x v="3"/>
    <s v="NGO mainly public health work"/>
    <n v="9"/>
    <s v="Yes"/>
    <s v="Human resources diverted as well, neglecting further rabies prevention and control"/>
    <n v="0"/>
    <n v="0"/>
    <n v="1"/>
    <n v="0"/>
    <n v="0"/>
    <n v="0"/>
    <n v="0"/>
    <s v="NA"/>
    <n v="1"/>
    <n v="1"/>
    <n v="1"/>
    <n v="0"/>
    <n v="1"/>
    <n v="0"/>
    <n v="1"/>
    <n v="1"/>
    <n v="0"/>
    <s v="vaccine transport to subnational storage sites also much reduced"/>
    <n v="1"/>
    <n v="1"/>
    <n v="0"/>
    <n v="1"/>
    <n v="0"/>
    <n v="0"/>
    <n v="0"/>
    <s v="NA"/>
    <s v="restriction for children to go out... they are the most common participants who'd bring dogs to the vaccination post"/>
    <s v="for one region with 4 provinces, the provincial veterinarians agreed to consolidate their manpower and worked together to organise vaccination one province at a time"/>
    <s v="urban vaccinations even more difficult because of worse COVID epidemiological situation and stricter movement restriction within urban neighbourhoods"/>
    <s v="No"/>
    <s v="NA"/>
    <n v="0"/>
    <n v="0"/>
    <n v="1"/>
    <n v="1"/>
    <n v="1"/>
    <n v="0"/>
    <n v="0"/>
    <n v="0"/>
    <s v="NA"/>
    <n v="0"/>
    <n v="1"/>
    <n v="0"/>
    <n v="0"/>
    <n v="0"/>
    <n v="0"/>
    <n v="0"/>
    <s v="NA"/>
    <n v="0"/>
    <n v="0"/>
    <n v="0"/>
    <n v="0"/>
    <n v="0"/>
    <n v="0"/>
    <n v="1"/>
    <n v="0"/>
    <n v="0"/>
    <n v="0"/>
    <n v="0"/>
    <s v="NA"/>
    <s v="Yes"/>
    <s v="responsibilities shifted drastically to COVID and food security work"/>
    <s v="Yes"/>
    <s v="reduced submissions as well"/>
    <n v="0"/>
    <n v="1"/>
    <n v="0"/>
    <n v="0"/>
    <n v="1"/>
    <n v="0"/>
    <n v="0"/>
    <n v="0"/>
    <s v="NA"/>
    <s v="Same"/>
    <s v="data from a regional lab we work closely with"/>
    <s v="Same"/>
    <s v="official surveillance data of a region we are working closely with"/>
    <s v="Increased cases"/>
    <s v="official surveillance data of a region we are working closely with"/>
    <n v="1"/>
    <n v="0"/>
    <n v="0"/>
    <n v="1"/>
    <n v="1"/>
    <n v="0"/>
    <n v="0"/>
    <n v="0"/>
    <n v="0"/>
    <n v="0"/>
    <n v="0"/>
    <s v="NA"/>
    <n v="1"/>
    <n v="1"/>
    <n v="1"/>
    <n v="0"/>
    <n v="0"/>
    <n v="1"/>
    <n v="0"/>
    <n v="0"/>
    <n v="0"/>
    <n v="0"/>
    <n v="1"/>
    <n v="0"/>
    <n v="0"/>
    <s v="NA"/>
    <s v="Integrated bite case management being enhanced with support from our NGO"/>
    <s v="stricter moveert restriction in urban areas"/>
    <s v="Yes"/>
    <s v="NA"/>
    <s v="Yes, in-person events and mass vaccinations were held but fewer people attended them"/>
    <s v="NA"/>
    <s v="Yes, most rabies activities have been cancelled"/>
    <s v="NA"/>
    <n v="0"/>
    <n v="0"/>
    <n v="0"/>
    <n v="0"/>
    <n v="0"/>
    <n v="0"/>
    <n v="0"/>
    <n v="0"/>
    <n v="0"/>
    <n v="1"/>
    <s v="NA"/>
    <s v="No"/>
    <s v="rabies surveillance"/>
    <s v="No"/>
    <s v="NA"/>
    <s v="Animal sector"/>
    <s v="very few animal, if any, investigations done"/>
    <s v="NA"/>
    <s v="NA"/>
    <s v="Yes"/>
    <s v="Interagency National Rabies Prevention and Control Program"/>
    <s v="most resources, human, material and funding streamlined to One Health for all zoonoses and environmental health issues"/>
    <s v="NA"/>
  </r>
  <r>
    <n v="51"/>
    <s v="?"/>
    <s v="moonyvet.1@gmail.com"/>
    <s v="Nepal"/>
    <x v="9"/>
    <s v="Government Laboratory"/>
    <n v="6"/>
    <s v="No"/>
    <s v="The main program are still same  "/>
    <n v="0"/>
    <n v="1"/>
    <n v="0"/>
    <n v="0"/>
    <n v="0"/>
    <n v="0"/>
    <n v="0"/>
    <s v="vaccination week carried out in October , next along with ABC camp being done after lockdown i.e early 2021"/>
    <n v="0"/>
    <n v="1"/>
    <n v="0"/>
    <n v="0"/>
    <n v="1"/>
    <n v="1"/>
    <n v="0"/>
    <n v="0"/>
    <n v="0"/>
    <s v="fulfillment of logistic were main issues "/>
    <n v="0"/>
    <n v="0"/>
    <n v="1"/>
    <n v="0"/>
    <n v="0"/>
    <n v="0"/>
    <n v="0"/>
    <s v="NGOs used aforementioned technique while Government organization organized in their respective office premises"/>
    <s v="vaccination program was less prioritized during lock down period"/>
    <s v="After lockdown was over with the change in time ABC and vaccination program was rescheduled with precautionary measures"/>
    <s v="NA"/>
    <s v="NA"/>
    <s v="NA"/>
    <n v="0"/>
    <n v="0"/>
    <n v="0"/>
    <n v="1"/>
    <n v="0"/>
    <n v="0"/>
    <n v="0"/>
    <n v="0"/>
    <s v="due to lock down barrier in trade like other logistics and reagents vaccine import was hampered"/>
    <n v="0"/>
    <n v="0"/>
    <n v="0"/>
    <n v="1"/>
    <n v="0"/>
    <n v="0"/>
    <n v="0"/>
    <s v="NA"/>
    <n v="1"/>
    <n v="0"/>
    <n v="0"/>
    <n v="0"/>
    <n v="0"/>
    <n v="0"/>
    <n v="0"/>
    <n v="0"/>
    <n v="0"/>
    <n v="0"/>
    <n v="0"/>
    <s v="Animal welfare organizations fed the stray dogs in urban areas. However it may not be same in rural areas or may in normal as before."/>
    <s v="No"/>
    <s v="but there was not surveillance program due to movement restriction"/>
    <s v="No"/>
    <s v="Animal health laboratory only supported via molecular biology unit and virology was working on its pace "/>
    <n v="0"/>
    <n v="1"/>
    <n v="1"/>
    <n v="0"/>
    <n v="1"/>
    <n v="0"/>
    <n v="0"/>
    <n v="0"/>
    <s v="Due to movement restriction possibility is there that bite cases not getting reported to health center"/>
    <s v="Decreased cases"/>
    <s v="Data from department of Health shows the decrease however, the real cause like was there less no of bites due to movement control or bite victim reported to hospital was less is yet to be analyzed."/>
    <s v="Decreased cases"/>
    <s v="Department of Health"/>
    <s v="Decreased cases"/>
    <s v="Department of Health"/>
    <n v="0"/>
    <n v="1"/>
    <n v="0"/>
    <n v="1"/>
    <n v="1"/>
    <n v="0"/>
    <n v="0"/>
    <n v="0"/>
    <n v="0"/>
    <n v="0"/>
    <n v="0"/>
    <s v="NA"/>
    <n v="0"/>
    <n v="0"/>
    <n v="0"/>
    <n v="0"/>
    <n v="0"/>
    <n v="0"/>
    <n v="0"/>
    <n v="0"/>
    <n v="0"/>
    <n v="1"/>
    <n v="0"/>
    <n v="0"/>
    <n v="0"/>
    <s v="NA"/>
    <s v="NA"/>
    <s v="NA"/>
    <s v="No"/>
    <s v="NA"/>
    <s v="No, many new online events were organized"/>
    <s v="NA"/>
    <s v="Yes, but some rabies activities have been moved online"/>
    <s v="NA"/>
    <n v="0"/>
    <n v="0"/>
    <n v="0"/>
    <n v="0"/>
    <n v="0"/>
    <n v="0"/>
    <n v="1"/>
    <n v="0"/>
    <n v="0"/>
    <n v="0"/>
    <s v="NA"/>
    <s v="NA"/>
    <s v="NA"/>
    <s v="Yes"/>
    <s v="laboratory capacity building on rabies diagnosis"/>
    <s v="Both have been badly affected"/>
    <s v="Training on rabies diagnosis to representative from different laboratories in Nepal"/>
    <s v="NA"/>
    <s v="all depends on the pandemic trend"/>
    <s v="Yes"/>
    <s v="Ministry of Health and Ministry of agriculture and livestock development has collaborative program"/>
    <s v="policy makers are more focused for Covid issue ending up rabies as neglected disease"/>
    <s v="NA"/>
  </r>
  <r>
    <n v="52"/>
    <s v="Yasser"/>
    <s v="yasservet04@yahoo.com"/>
    <s v="Yemen"/>
    <x v="4"/>
    <s v="head of technical committee of zoonotic diseases"/>
    <n v="8"/>
    <s v="No"/>
    <s v="Due to the critical situation in Yemen since 2015, the financial resources for rabies control have been reduced since the 2015"/>
    <n v="0"/>
    <n v="0"/>
    <n v="0"/>
    <n v="0"/>
    <n v="1"/>
    <n v="0"/>
    <n v="0"/>
    <s v=" We don't have any financial resources for rabies control or prevention due to the war in Yemen"/>
    <n v="1"/>
    <n v="1"/>
    <n v="1"/>
    <n v="1"/>
    <n v="1"/>
    <n v="1"/>
    <n v="1"/>
    <n v="0"/>
    <n v="0"/>
    <s v="NA"/>
    <n v="1"/>
    <n v="0"/>
    <n v="0"/>
    <n v="0"/>
    <n v="0"/>
    <n v="0"/>
    <n v="0"/>
    <s v="NA"/>
    <s v="Central static point will not be applicable due to the pandemic so we will need another method to reduce the transmission of COVID-19 which also will increase the cost of vaccination "/>
    <s v="NA"/>
    <s v="NA"/>
    <s v="Yes"/>
    <s v="NA"/>
    <n v="0"/>
    <n v="0"/>
    <n v="1"/>
    <n v="1"/>
    <n v="1"/>
    <n v="0"/>
    <n v="0"/>
    <n v="0"/>
    <s v="NA"/>
    <n v="1"/>
    <n v="0"/>
    <n v="0"/>
    <n v="0"/>
    <n v="0"/>
    <n v="0"/>
    <n v="0"/>
    <s v="NA"/>
    <n v="0"/>
    <n v="1"/>
    <n v="1"/>
    <n v="0"/>
    <n v="0"/>
    <n v="0"/>
    <n v="1"/>
    <n v="0"/>
    <n v="0"/>
    <n v="0"/>
    <n v="0"/>
    <s v="NA"/>
    <s v="Yes"/>
    <s v="NA"/>
    <s v="No"/>
    <s v="NA"/>
    <n v="1"/>
    <n v="1"/>
    <n v="1"/>
    <n v="1"/>
    <n v="1"/>
    <n v="0"/>
    <n v="0"/>
    <n v="0"/>
    <s v="NA"/>
    <s v="Decreased cases"/>
    <s v="Official Report, Ministry of Agriculture and Ministry of Health, The number of ANIMAL RABIES Death decreases because No staff available (e.g. quarantined, moved to pandemic response, etc.)"/>
    <s v="Decreased cases"/>
    <s v="Due to No staff available (e.g. quarantined, moved to pandemic response, etc.) to report the cases "/>
    <s v="Decreased cases"/>
    <s v="Due to No staff available (e.g. quarantined, moved to pandemic response, etc.) to report the cases"/>
    <n v="0"/>
    <n v="1"/>
    <n v="1"/>
    <n v="1"/>
    <n v="1"/>
    <n v="1"/>
    <n v="1"/>
    <n v="0"/>
    <n v="0"/>
    <n v="0"/>
    <n v="0"/>
    <s v="NA"/>
    <n v="1"/>
    <n v="1"/>
    <n v="1"/>
    <n v="1"/>
    <n v="1"/>
    <n v="1"/>
    <n v="1"/>
    <n v="1"/>
    <n v="1"/>
    <n v="0"/>
    <n v="0"/>
    <n v="0"/>
    <n v="0"/>
    <s v="NA"/>
    <s v="NA"/>
    <s v="NA"/>
    <s v="No"/>
    <s v="NA"/>
    <s v="Yes, all activities and information campaigns were cancelled or postponed"/>
    <s v="NA"/>
    <s v="Yes, most rabies activities have been cancelled"/>
    <s v="NA"/>
    <n v="0"/>
    <n v="0"/>
    <n v="0"/>
    <n v="0"/>
    <n v="0"/>
    <n v="0"/>
    <n v="0"/>
    <n v="0"/>
    <n v="0"/>
    <n v="1"/>
    <s v="NA"/>
    <s v="No"/>
    <s v="NA"/>
    <s v="No"/>
    <s v="NA"/>
    <s v="Both have been badly affected"/>
    <s v="The regular meetings have been cancelled "/>
    <s v="NA"/>
    <n v="2022"/>
    <s v="Yes"/>
    <s v="Due to the war in Yemen, all this activities were collapsed "/>
    <s v="NA"/>
    <s v="The Rabies programme has been affected badly since 2015 and the programme almost stop while the number of cases has increased gradually."/>
  </r>
  <r>
    <n v="53"/>
    <s v="?"/>
    <s v="smalleight08@gmail.com"/>
    <s v="Taiwan"/>
    <x v="10"/>
    <s v="NA"/>
    <n v="4"/>
    <s v="Yes"/>
    <s v="NA"/>
    <n v="1"/>
    <n v="0"/>
    <n v="0"/>
    <n v="0"/>
    <n v="0"/>
    <n v="0"/>
    <n v="0"/>
    <s v="NA"/>
    <n v="0"/>
    <n v="0"/>
    <n v="0"/>
    <n v="0"/>
    <n v="0"/>
    <n v="0"/>
    <n v="0"/>
    <n v="0"/>
    <n v="1"/>
    <s v="NA"/>
    <n v="1"/>
    <n v="0"/>
    <n v="0"/>
    <n v="1"/>
    <n v="0"/>
    <n v="0"/>
    <n v="0"/>
    <s v="NA"/>
    <s v="NA"/>
    <s v="NA"/>
    <s v="NA"/>
    <s v="No"/>
    <s v="NA"/>
    <n v="0"/>
    <n v="0"/>
    <n v="0"/>
    <n v="0"/>
    <n v="0"/>
    <n v="0"/>
    <n v="0"/>
    <n v="1"/>
    <s v="NA"/>
    <n v="0"/>
    <n v="0"/>
    <n v="0"/>
    <n v="0"/>
    <n v="1"/>
    <n v="0"/>
    <n v="0"/>
    <s v="NA"/>
    <n v="0"/>
    <n v="0"/>
    <n v="0"/>
    <n v="0"/>
    <n v="0"/>
    <n v="0"/>
    <n v="0"/>
    <n v="0"/>
    <n v="1"/>
    <n v="0"/>
    <n v="0"/>
    <s v="NA"/>
    <s v="No"/>
    <s v="NA"/>
    <s v="No"/>
    <s v="NA"/>
    <n v="0"/>
    <n v="0"/>
    <n v="1"/>
    <n v="1"/>
    <n v="0"/>
    <n v="0"/>
    <n v="0"/>
    <n v="0"/>
    <s v="NA"/>
    <s v="Same"/>
    <s v="No death from rabies in Taiwan"/>
    <s v="Decreased cases"/>
    <s v="Official data"/>
    <s v="Same"/>
    <s v="Official data"/>
    <n v="1"/>
    <n v="0"/>
    <n v="0"/>
    <n v="0"/>
    <n v="0"/>
    <n v="0"/>
    <n v="0"/>
    <n v="0"/>
    <n v="0"/>
    <n v="0"/>
    <n v="0"/>
    <s v="NA"/>
    <n v="0"/>
    <n v="0"/>
    <n v="0"/>
    <n v="0"/>
    <n v="0"/>
    <n v="0"/>
    <n v="0"/>
    <n v="0"/>
    <n v="0"/>
    <n v="0"/>
    <n v="0"/>
    <n v="0"/>
    <n v="1"/>
    <s v="NA"/>
    <s v="NA"/>
    <s v="NA"/>
    <s v="Yes"/>
    <s v="NA"/>
    <s v="No. As usual."/>
    <s v="NA"/>
    <s v="No. As usual."/>
    <s v="NA"/>
    <n v="0"/>
    <n v="0"/>
    <n v="0"/>
    <n v="0"/>
    <n v="0"/>
    <n v="0"/>
    <n v="0"/>
    <n v="0"/>
    <n v="0"/>
    <n v="1"/>
    <s v="NA"/>
    <s v="No"/>
    <s v="NA"/>
    <s v="No"/>
    <s v="NA"/>
    <s v="Human sector"/>
    <s v="NA"/>
    <s v="NA"/>
    <n v="2023"/>
    <s v="Yes"/>
    <s v="NA"/>
    <s v="NA"/>
    <s v="NA"/>
  </r>
  <r>
    <n v="54"/>
    <s v="Yurachai"/>
    <s v="dek_vet_ka@hotmail.com"/>
    <s v="Thailand"/>
    <x v="0"/>
    <s v="NA"/>
    <n v="7"/>
    <s v="No"/>
    <s v="As rabies prevention and control in Thailand is under determination of Her Royal Higness Chulabhorn Mahidol"/>
    <n v="0"/>
    <n v="1"/>
    <n v="1"/>
    <n v="0"/>
    <n v="0"/>
    <n v="0"/>
    <n v="0"/>
    <s v="Because of social distancing policy that we could not perform mass vaccination (Contact restriction)"/>
    <n v="0"/>
    <n v="1"/>
    <n v="0"/>
    <n v="0"/>
    <n v="0"/>
    <n v="0"/>
    <n v="0"/>
    <n v="0"/>
    <n v="0"/>
    <s v="NA"/>
    <n v="1"/>
    <n v="1"/>
    <n v="0"/>
    <n v="1"/>
    <n v="0"/>
    <n v="0"/>
    <n v="0"/>
    <s v="NA"/>
    <s v="Some authotity strict to the vaccination plan but some need to focus more on COVID 19 control"/>
    <s v="NA"/>
    <s v="poppulation in urban area were not effected, they brought their pets to vet. clinic/hospital"/>
    <s v="NA"/>
    <s v="NA"/>
    <n v="0"/>
    <n v="0"/>
    <n v="0"/>
    <n v="0"/>
    <n v="0"/>
    <n v="0"/>
    <n v="0"/>
    <n v="1"/>
    <s v="NA"/>
    <n v="0"/>
    <n v="0"/>
    <n v="0"/>
    <n v="0"/>
    <n v="0"/>
    <n v="0"/>
    <n v="1"/>
    <s v="NA"/>
    <n v="0"/>
    <n v="0"/>
    <n v="0"/>
    <n v="0"/>
    <n v="0"/>
    <n v="0"/>
    <n v="0"/>
    <n v="0"/>
    <n v="0"/>
    <n v="0"/>
    <n v="1"/>
    <s v="NA"/>
    <s v="No"/>
    <s v="NA"/>
    <s v="No"/>
    <s v="NA"/>
    <n v="1"/>
    <n v="1"/>
    <n v="0"/>
    <n v="0"/>
    <n v="0"/>
    <n v="0"/>
    <n v="0"/>
    <n v="0"/>
    <s v="NA"/>
    <s v="Decreased cases"/>
    <s v="Human and Animal Rabies : from webase application, reporting follow by the law"/>
    <s v="Decreased cases"/>
    <s v="NA"/>
    <s v="Decreased cases"/>
    <s v="NA"/>
    <n v="0"/>
    <n v="1"/>
    <n v="1"/>
    <n v="1"/>
    <n v="0"/>
    <n v="0"/>
    <n v="0"/>
    <n v="0"/>
    <n v="0"/>
    <n v="0"/>
    <n v="0"/>
    <s v="NA"/>
    <n v="0"/>
    <n v="0"/>
    <n v="0"/>
    <n v="0"/>
    <n v="0"/>
    <n v="1"/>
    <n v="0"/>
    <n v="0"/>
    <n v="0"/>
    <n v="0"/>
    <n v="0"/>
    <n v="0"/>
    <n v="0"/>
    <s v="NA"/>
    <s v="Thailand has implemented on tracing whom exposed to rabies positive animal to receive PEP by health volunteers."/>
    <s v="NA"/>
    <s v="Yes"/>
    <s v="NA"/>
    <s v="NA"/>
    <s v="NA"/>
    <s v="Yes, but some rabies activities have been moved online"/>
    <s v="NA"/>
    <n v="0"/>
    <n v="0"/>
    <n v="0"/>
    <n v="0"/>
    <n v="0"/>
    <n v="0"/>
    <n v="0"/>
    <n v="1"/>
    <n v="0"/>
    <n v="0"/>
    <s v="NA"/>
    <s v="Yes"/>
    <s v="NA"/>
    <s v="Yes"/>
    <s v="NA"/>
    <s v="Human sector"/>
    <s v="NA"/>
    <s v="Cross-border collaboration between Thai and Laos has been cancelled"/>
    <s v="NA"/>
    <s v="Yes"/>
    <s v="NA"/>
    <s v="NA"/>
    <s v="NA"/>
  </r>
  <r>
    <n v="55"/>
    <s v="?"/>
    <s v="animal@mail.coa.gov.tw"/>
    <s v="Taiwan"/>
    <x v="0"/>
    <s v="NA"/>
    <n v="2"/>
    <s v="NA"/>
    <s v="NA"/>
    <n v="0"/>
    <n v="0"/>
    <n v="0"/>
    <n v="0"/>
    <n v="0"/>
    <n v="0"/>
    <n v="1"/>
    <s v="NA"/>
    <n v="0"/>
    <n v="0"/>
    <n v="0"/>
    <n v="0"/>
    <n v="0"/>
    <n v="0"/>
    <n v="0"/>
    <n v="0"/>
    <n v="1"/>
    <s v="NA"/>
    <n v="0"/>
    <n v="0"/>
    <n v="0"/>
    <n v="0"/>
    <n v="0"/>
    <n v="0"/>
    <n v="1"/>
    <s v="NA"/>
    <s v="NA"/>
    <s v="NA"/>
    <s v="NA"/>
    <s v="NA"/>
    <s v="NA"/>
    <n v="0"/>
    <n v="0"/>
    <n v="0"/>
    <n v="0"/>
    <n v="0"/>
    <n v="0"/>
    <n v="0"/>
    <n v="1"/>
    <s v="NA"/>
    <n v="0"/>
    <n v="0"/>
    <n v="0"/>
    <n v="0"/>
    <n v="1"/>
    <n v="0"/>
    <n v="0"/>
    <s v="NA"/>
    <n v="0"/>
    <n v="0"/>
    <n v="0"/>
    <n v="0"/>
    <n v="0"/>
    <n v="0"/>
    <n v="0"/>
    <n v="0"/>
    <n v="1"/>
    <n v="0"/>
    <n v="0"/>
    <s v="NA"/>
    <s v="NA"/>
    <s v="NA"/>
    <s v="NA"/>
    <s v="NA"/>
    <n v="0"/>
    <n v="0"/>
    <n v="0"/>
    <n v="0"/>
    <n v="0"/>
    <n v="0"/>
    <n v="0"/>
    <n v="1"/>
    <s v="NA"/>
    <s v="NA"/>
    <s v="NA"/>
    <s v="NA"/>
    <s v="NA"/>
    <s v="NA"/>
    <s v="NA"/>
    <n v="0"/>
    <n v="0"/>
    <n v="0"/>
    <n v="0"/>
    <n v="0"/>
    <n v="0"/>
    <n v="0"/>
    <n v="0"/>
    <n v="0"/>
    <n v="0"/>
    <n v="1"/>
    <s v="NA"/>
    <n v="0"/>
    <n v="0"/>
    <n v="0"/>
    <n v="0"/>
    <n v="0"/>
    <n v="0"/>
    <n v="0"/>
    <n v="0"/>
    <n v="0"/>
    <n v="0"/>
    <n v="0"/>
    <n v="0"/>
    <n v="0"/>
    <s v="NA"/>
    <s v="NA"/>
    <s v="NA"/>
    <s v="NA"/>
    <s v="NA"/>
    <s v="NA"/>
    <s v="NA"/>
    <s v="NA"/>
    <s v="NA"/>
    <n v="0"/>
    <n v="0"/>
    <n v="0"/>
    <n v="0"/>
    <n v="0"/>
    <n v="0"/>
    <n v="0"/>
    <n v="1"/>
    <n v="0"/>
    <n v="0"/>
    <s v="NA"/>
    <s v="NA"/>
    <s v="NA"/>
    <s v="NA"/>
    <s v="NA"/>
    <s v="Both have worked well"/>
    <s v="NA"/>
    <s v="NA"/>
    <s v="1-2 years"/>
    <s v="NA"/>
    <s v="NA"/>
    <s v="NA"/>
    <s v="NA"/>
  </r>
  <r>
    <n v="56"/>
    <s v="?"/>
    <s v="10015582@hchg.gov.tw"/>
    <s v="Taiwan"/>
    <x v="10"/>
    <s v="NA"/>
    <n v="4"/>
    <s v="Yes"/>
    <s v="NA"/>
    <n v="0"/>
    <n v="1"/>
    <n v="0"/>
    <n v="0"/>
    <n v="0"/>
    <n v="0"/>
    <n v="0"/>
    <s v="NA"/>
    <n v="0"/>
    <n v="1"/>
    <n v="0"/>
    <n v="0"/>
    <n v="1"/>
    <n v="0"/>
    <n v="0"/>
    <n v="0"/>
    <n v="0"/>
    <s v="NA"/>
    <n v="1"/>
    <n v="1"/>
    <n v="0"/>
    <n v="1"/>
    <n v="0"/>
    <n v="0"/>
    <n v="0"/>
    <s v="NA"/>
    <s v="NA"/>
    <s v="NA"/>
    <s v="NA"/>
    <s v="No"/>
    <s v="NA"/>
    <n v="0"/>
    <n v="0"/>
    <n v="1"/>
    <n v="0"/>
    <n v="0"/>
    <n v="0"/>
    <n v="0"/>
    <n v="0"/>
    <s v="NA"/>
    <n v="1"/>
    <n v="0"/>
    <n v="0"/>
    <n v="1"/>
    <n v="0"/>
    <n v="0"/>
    <n v="0"/>
    <s v="NA"/>
    <n v="0"/>
    <n v="1"/>
    <n v="1"/>
    <n v="1"/>
    <n v="0"/>
    <n v="1"/>
    <n v="0"/>
    <n v="0"/>
    <n v="0"/>
    <n v="0"/>
    <n v="0"/>
    <s v="NA"/>
    <s v="No"/>
    <s v="NA"/>
    <s v="No"/>
    <s v="NA"/>
    <n v="0"/>
    <n v="0"/>
    <n v="0"/>
    <n v="0"/>
    <n v="1"/>
    <n v="0"/>
    <n v="0"/>
    <n v="0"/>
    <s v="NA"/>
    <s v="Same"/>
    <s v="Official data"/>
    <s v="Same"/>
    <s v="Official data"/>
    <s v="Same"/>
    <s v="Official data"/>
    <n v="0"/>
    <n v="0"/>
    <n v="0"/>
    <n v="0"/>
    <n v="0"/>
    <n v="0"/>
    <n v="0"/>
    <n v="1"/>
    <n v="1"/>
    <n v="0"/>
    <n v="0"/>
    <s v="People have gone to clinics/hospitals due to fear of COVID-19 (They think COVID-19 can be transmission by animal/dods bites.)"/>
    <n v="0"/>
    <n v="0"/>
    <n v="0"/>
    <n v="0"/>
    <n v="0"/>
    <n v="0"/>
    <n v="0"/>
    <n v="0"/>
    <n v="0"/>
    <n v="0"/>
    <n v="0"/>
    <n v="0"/>
    <n v="0"/>
    <s v="NA"/>
    <s v="NA"/>
    <s v="NA"/>
    <s v="Yes"/>
    <s v="NA"/>
    <s v="Yes, all activities and information campaigns were cancelled or postponed"/>
    <s v="NA"/>
    <s v="No, rabies prevention has been included in online school curricula"/>
    <s v="NA"/>
    <n v="1"/>
    <n v="1"/>
    <n v="0"/>
    <n v="0"/>
    <n v="0"/>
    <n v="1"/>
    <n v="1"/>
    <n v="0"/>
    <n v="0"/>
    <n v="0"/>
    <s v="NA"/>
    <s v="NA"/>
    <s v="NA"/>
    <s v="NA"/>
    <s v="NA"/>
    <s v="Animal sector"/>
    <s v="NA"/>
    <s v="NA"/>
    <s v="NA"/>
    <s v="No"/>
    <s v="NA"/>
    <s v="NA"/>
    <s v="NA"/>
  </r>
  <r>
    <n v="57"/>
    <s v="Mudoga"/>
    <s v="EmilyMudoga@worldanimalprotection.org"/>
    <s v="Kenya"/>
    <x v="11"/>
    <s v="World Animal Protection"/>
    <n v="6"/>
    <s v="Yes"/>
    <s v="In most of the counties in Kenya that had ongoing programs the monies for delivery of the said program in the One Health Circle got reduced so as to shore the Covid  prevention process"/>
    <n v="0"/>
    <n v="1"/>
    <n v="0"/>
    <n v="0"/>
    <n v="0"/>
    <n v="0"/>
    <n v="0"/>
    <s v="Some of the vaccination drives run at low scale in 2020 and others pushed forward have started to take place now in 2021 "/>
    <n v="1"/>
    <n v="1"/>
    <n v="0"/>
    <n v="0"/>
    <n v="1"/>
    <n v="0"/>
    <n v="0"/>
    <n v="0"/>
    <n v="0"/>
    <s v="Most of the veterinary personnel Government, private, organisational were moved to work in Covid teams as Rabies like Covid fell in the Zoonotic Disease sector of National One Health Offices"/>
    <n v="1"/>
    <n v="0"/>
    <n v="0"/>
    <n v="1"/>
    <n v="0"/>
    <n v="0"/>
    <n v="0"/>
    <s v="This was mostly due to geographical and household zonings"/>
    <s v="Amazingly people brought out their dogs, Covid may be bad but rabies is far much scarier"/>
    <s v="Just had to implement spacing of the dogs and owners at the fixed point vaccinations "/>
    <s v="In Kenya in urban areas dogs are taken to private clinics, the only difference is appointments had to be made (usually have walk in option), due to sanitization regimes the capacity for number of clients a day was lower. In rural setting have campaign drives with fixed point or door to door "/>
    <s v="Yes"/>
    <s v="There have been spot OB so some county government vet offices have had requests"/>
    <n v="0"/>
    <n v="0"/>
    <n v="1"/>
    <n v="0"/>
    <n v="0"/>
    <n v="0"/>
    <n v="0"/>
    <n v="0"/>
    <s v="There was a period of 4 months there were no flights into and out Kenya, then there was the orders backlog so a bit of delays for rabies and other pet vaccines - though the government and private distributors had stocks that shored each other"/>
    <n v="0"/>
    <n v="1"/>
    <n v="0"/>
    <n v="0"/>
    <n v="0"/>
    <n v="0"/>
    <n v="0"/>
    <s v="This is the notion that most dogs in Africa are owned free roamers. When the shut down occurred and the service industry (hotels etc) schools &amp; collages closed and there were no food scraps and left overs the dogs disappeared from centers. Also where people were not able to feed their dogs some organizations and well wishers came in to help provide feed ratios where possible so not much abandonment "/>
    <n v="1"/>
    <n v="0"/>
    <n v="0"/>
    <n v="0"/>
    <n v="1"/>
    <n v="1"/>
    <n v="0"/>
    <n v="1"/>
    <n v="0"/>
    <n v="0"/>
    <n v="0"/>
    <s v="When foreign ambassadorial staff and expatriates were evacuated most had no time to get their pets placed so they were left abandoned in their compounds, but veterinary clinics, neighbors and AW organizations came in to help collect these animals, foster and all ended up getting adopted."/>
    <s v="No"/>
    <s v="Remain in their  stations but work with the contract tracing teams for Covid"/>
    <s v="No"/>
    <s v="NA"/>
    <n v="0"/>
    <n v="1"/>
    <n v="0"/>
    <n v="0"/>
    <n v="0"/>
    <n v="0"/>
    <n v="0"/>
    <n v="0"/>
    <s v="NA"/>
    <s v="NA"/>
    <s v="NA"/>
    <s v="NA"/>
    <s v="NA"/>
    <s v="NA"/>
    <s v="NA"/>
    <n v="1"/>
    <n v="1"/>
    <n v="0"/>
    <n v="0"/>
    <n v="0"/>
    <n v="0"/>
    <n v="0"/>
    <n v="0"/>
    <n v="0"/>
    <n v="0"/>
    <n v="0"/>
    <s v="NA"/>
    <n v="0"/>
    <n v="0"/>
    <n v="0"/>
    <n v="0"/>
    <n v="0"/>
    <n v="0"/>
    <n v="0"/>
    <n v="1"/>
    <n v="1"/>
    <n v="0"/>
    <n v="1"/>
    <n v="0"/>
    <n v="0"/>
    <s v="NA"/>
    <s v="NA"/>
    <s v="Urban areas due to ease of access to facilities and greater financial power it is higher than rural areas"/>
    <s v="Yes"/>
    <s v="NA"/>
    <s v="No, many new online events were organized"/>
    <s v="NA"/>
    <s v="Yes, most rabies activities have been cancelled"/>
    <s v="NA"/>
    <n v="0"/>
    <n v="1"/>
    <n v="1"/>
    <n v="1"/>
    <n v="0"/>
    <n v="1"/>
    <n v="1"/>
    <n v="0"/>
    <n v="0"/>
    <n v="0"/>
    <s v="Rabies has been picked as an ongoing health concern by media in Kenya so tends to get mentioned or alerted on"/>
    <s v="No"/>
    <s v="NA"/>
    <s v="Yes"/>
    <s v="In the beginning of the year a launch to add 7 more counties to the 3 pilot counties was launched but things went on hold from April, hope they can be picked up in 2021. At least one cluster of counties finished their pre strategy planning meetings"/>
    <s v="Human sector"/>
    <s v="Medical services moved to concentrate more on Covid"/>
    <s v="In April 2021 there was to be meeting bringing EA nations to start process for cross boarder collaboration but did not take place, plans to revive it this 2021"/>
    <n v="2022"/>
    <s v="Yes"/>
    <s v="Zoonotic Disease Unit - Kenya "/>
    <s v="NA"/>
    <s v="Not at the moment but what will be the impact with vaccine distribution and production be in light of the race to Covid vaccinate the globe"/>
  </r>
  <r>
    <n v="58"/>
    <s v="?"/>
    <s v="cookiechun833@gmail.com"/>
    <s v="Taiwan"/>
    <x v="10"/>
    <s v="Keelung City Animal Protection and Health Inspection Office"/>
    <n v="4"/>
    <s v="No"/>
    <s v="NA"/>
    <n v="1"/>
    <n v="0"/>
    <n v="0"/>
    <n v="0"/>
    <n v="0"/>
    <n v="1"/>
    <n v="0"/>
    <s v="Reduced number of activities "/>
    <n v="0"/>
    <n v="0"/>
    <n v="0"/>
    <n v="0"/>
    <n v="0"/>
    <n v="1"/>
    <n v="0"/>
    <n v="1"/>
    <n v="0"/>
    <s v="Government proposes to reduce cluster activities"/>
    <n v="1"/>
    <n v="1"/>
    <n v="0"/>
    <n v="0"/>
    <n v="0"/>
    <n v="0"/>
    <n v="0"/>
    <s v="NA"/>
    <s v="Decrease in attendance of activities."/>
    <s v="NA"/>
    <s v="NA"/>
    <s v="No"/>
    <s v="NA"/>
    <n v="0"/>
    <n v="0"/>
    <n v="0"/>
    <n v="1"/>
    <n v="0"/>
    <n v="0"/>
    <n v="0"/>
    <n v="0"/>
    <s v="NA"/>
    <n v="0"/>
    <n v="0"/>
    <n v="0"/>
    <n v="0"/>
    <n v="1"/>
    <n v="0"/>
    <n v="0"/>
    <s v="NA"/>
    <n v="0"/>
    <n v="0"/>
    <n v="0"/>
    <n v="0"/>
    <n v="0"/>
    <n v="0"/>
    <n v="0"/>
    <n v="0"/>
    <n v="1"/>
    <n v="0"/>
    <n v="0"/>
    <s v="NA"/>
    <s v="No"/>
    <s v="NA"/>
    <s v="No"/>
    <s v="NA"/>
    <n v="0"/>
    <n v="0"/>
    <n v="0"/>
    <n v="0"/>
    <n v="0"/>
    <n v="0"/>
    <n v="0"/>
    <n v="1"/>
    <s v="NA"/>
    <s v="Same"/>
    <s v="NA"/>
    <s v="Same"/>
    <s v="NA"/>
    <s v="Same"/>
    <s v="NA"/>
    <n v="1"/>
    <n v="0"/>
    <n v="0"/>
    <n v="0"/>
    <n v="0"/>
    <n v="0"/>
    <n v="0"/>
    <n v="0"/>
    <n v="0"/>
    <n v="0"/>
    <n v="0"/>
    <s v="NA"/>
    <n v="1"/>
    <n v="0"/>
    <n v="0"/>
    <n v="0"/>
    <n v="0"/>
    <n v="0"/>
    <n v="0"/>
    <n v="0"/>
    <n v="0"/>
    <n v="0"/>
    <n v="0"/>
    <n v="0"/>
    <n v="0"/>
    <s v="NA"/>
    <s v="NA"/>
    <s v="NA"/>
    <s v="No"/>
    <s v="NA"/>
    <s v="Yes, in-person events and mass vaccinations were held but fewer people attended them"/>
    <s v="NA"/>
    <s v="No, rabies prevention has been included in online school curricula"/>
    <s v="NA"/>
    <n v="0"/>
    <n v="0"/>
    <n v="0"/>
    <n v="0"/>
    <n v="0"/>
    <n v="0"/>
    <n v="0"/>
    <n v="0"/>
    <n v="0"/>
    <n v="1"/>
    <s v="NA"/>
    <s v="No"/>
    <s v="NA"/>
    <s v="No"/>
    <s v="NA"/>
    <s v="Both have worked well"/>
    <s v="NA"/>
    <s v="NA"/>
    <n v="2022"/>
    <s v="No"/>
    <s v="NA"/>
    <s v="NA"/>
    <s v="NA"/>
  </r>
  <r>
    <n v="59"/>
    <s v="?"/>
    <s v="AQ1991@ntpc.gov.tw"/>
    <s v="Taiwan"/>
    <x v="10"/>
    <s v="NA"/>
    <n v="2"/>
    <s v="No"/>
    <s v="NA"/>
    <n v="0"/>
    <n v="0"/>
    <n v="1"/>
    <n v="0"/>
    <n v="0"/>
    <n v="0"/>
    <n v="0"/>
    <s v="NA"/>
    <n v="0"/>
    <n v="1"/>
    <n v="1"/>
    <n v="0"/>
    <n v="0"/>
    <n v="1"/>
    <n v="0"/>
    <n v="0"/>
    <n v="0"/>
    <s v="NA"/>
    <n v="1"/>
    <n v="1"/>
    <n v="0"/>
    <n v="0"/>
    <n v="0"/>
    <n v="0"/>
    <n v="0"/>
    <s v="NA"/>
    <s v="reduced pedestrians"/>
    <s v="follow central strategies "/>
    <s v="Sent injection notice  in the concentrated city, but contral every dogs in countryside"/>
    <s v="NA"/>
    <s v="NA"/>
    <n v="0"/>
    <n v="0"/>
    <n v="0"/>
    <n v="0"/>
    <n v="0"/>
    <n v="0"/>
    <n v="0"/>
    <n v="1"/>
    <s v="NA"/>
    <n v="1"/>
    <n v="0"/>
    <n v="0"/>
    <n v="0"/>
    <n v="0"/>
    <n v="0"/>
    <n v="0"/>
    <s v="NA"/>
    <n v="0"/>
    <n v="0"/>
    <n v="0"/>
    <n v="0"/>
    <n v="0"/>
    <n v="0"/>
    <n v="0"/>
    <n v="0"/>
    <n v="0"/>
    <n v="0"/>
    <n v="1"/>
    <s v="NA"/>
    <s v="No"/>
    <s v="NA"/>
    <s v="No"/>
    <s v="NA"/>
    <n v="0"/>
    <n v="1"/>
    <n v="1"/>
    <n v="0"/>
    <n v="0"/>
    <n v="1"/>
    <n v="0"/>
    <n v="0"/>
    <s v="NA"/>
    <s v="Same"/>
    <s v="NA"/>
    <s v="Same"/>
    <s v="NA"/>
    <s v="Same"/>
    <s v="NA"/>
    <n v="1"/>
    <n v="1"/>
    <n v="1"/>
    <n v="1"/>
    <n v="1"/>
    <n v="1"/>
    <n v="1"/>
    <n v="0"/>
    <n v="0"/>
    <n v="0"/>
    <n v="0"/>
    <s v="NA"/>
    <n v="0"/>
    <n v="1"/>
    <n v="1"/>
    <n v="0"/>
    <n v="0"/>
    <n v="0"/>
    <n v="0"/>
    <n v="0"/>
    <n v="0"/>
    <n v="0"/>
    <n v="0"/>
    <n v="0"/>
    <n v="0"/>
    <s v="NA"/>
    <s v="NA"/>
    <s v="NA"/>
    <s v="No"/>
    <s v="NA"/>
    <s v="Yes, all activities and information campaigns were cancelled or postponed"/>
    <s v="NA"/>
    <s v="No. As usual."/>
    <s v="NA"/>
    <n v="0"/>
    <n v="0"/>
    <n v="0"/>
    <n v="1"/>
    <n v="0"/>
    <n v="0"/>
    <n v="1"/>
    <n v="0"/>
    <n v="0"/>
    <n v="0"/>
    <s v="NA"/>
    <s v="No"/>
    <s v="NA"/>
    <s v="Yes"/>
    <s v="NA"/>
    <s v="Animal sector"/>
    <s v="NA"/>
    <s v="NA"/>
    <n v="2022"/>
    <s v="Yes"/>
    <s v="NA"/>
    <s v="NA"/>
    <s v="NA"/>
  </r>
  <r>
    <n v="60"/>
    <s v="Tetchi"/>
    <s v="mathilde.tetchi@yahoo.fr"/>
    <s v="Côte d'Ivoire"/>
    <x v="7"/>
    <s v="NA"/>
    <n v="3"/>
    <s v="No"/>
    <s v="NA"/>
    <n v="1"/>
    <n v="0"/>
    <n v="0"/>
    <n v="0"/>
    <n v="0"/>
    <n v="0"/>
    <n v="0"/>
    <s v="NA"/>
    <n v="0"/>
    <n v="1"/>
    <n v="0"/>
    <n v="0"/>
    <n v="0"/>
    <n v="0"/>
    <n v="0"/>
    <n v="0"/>
    <n v="0"/>
    <s v="NA"/>
    <n v="1"/>
    <n v="0"/>
    <n v="0"/>
    <n v="0"/>
    <n v="0"/>
    <n v="0"/>
    <n v="0"/>
    <s v="NA"/>
    <s v="Quarantine of Abidjan city and gatherings of more than 50 people were prohibited "/>
    <s v="News strategy must be base on movement of animal at  private and public veterinary clinic"/>
    <s v="The quarantine concerned the Abidjan city, so Movement was easier in rural areas than in urban areas. "/>
    <s v="Yes"/>
    <s v="Demand for dogs vaccination against rabies  was high at the beginning of the pandemic"/>
    <n v="0"/>
    <n v="0"/>
    <n v="0"/>
    <n v="1"/>
    <n v="0"/>
    <n v="0"/>
    <n v="0"/>
    <n v="0"/>
    <s v="NA"/>
    <n v="0"/>
    <n v="0"/>
    <n v="0"/>
    <n v="0"/>
    <n v="1"/>
    <n v="0"/>
    <n v="0"/>
    <s v="NA"/>
    <n v="0"/>
    <n v="0"/>
    <n v="0"/>
    <n v="0"/>
    <n v="0"/>
    <n v="0"/>
    <n v="0"/>
    <n v="0"/>
    <n v="0"/>
    <n v="0"/>
    <n v="1"/>
    <s v="NA"/>
    <s v="No"/>
    <s v="No, the staff were not moved but were received others responsibilities in addition to rabies management "/>
    <s v="No"/>
    <s v="NA"/>
    <n v="0"/>
    <n v="1"/>
    <n v="0"/>
    <n v="0"/>
    <n v="0"/>
    <n v="0"/>
    <n v="0"/>
    <n v="0"/>
    <s v="NA"/>
    <s v="Same"/>
    <s v="Direction des Service veterinaires de la Cote d'Ivoire"/>
    <s v="Decreased cases"/>
    <s v="source of data: Institut National d'HygiÃ¨ne Publique de CÃ´te d'Ivoire"/>
    <s v="Same"/>
    <s v="source of data: Institut National d'HygiÃ¨ne Publique de CÃ´te d'Ivoire"/>
    <n v="0"/>
    <n v="1"/>
    <n v="0"/>
    <n v="0"/>
    <n v="0"/>
    <n v="0"/>
    <n v="0"/>
    <n v="0"/>
    <n v="0"/>
    <n v="0"/>
    <n v="0"/>
    <s v="NA"/>
    <n v="0"/>
    <n v="0"/>
    <n v="1"/>
    <n v="0"/>
    <n v="0"/>
    <n v="0"/>
    <n v="0"/>
    <n v="0"/>
    <n v="0"/>
    <n v="0"/>
    <n v="0"/>
    <n v="0"/>
    <n v="0"/>
    <s v="NA"/>
    <s v="NA"/>
    <s v="NA"/>
    <s v="Yes"/>
    <s v="NA"/>
    <s v="Yes, in-person events and mass vaccinations were held but fewer people attended them"/>
    <s v="World Rabies Day was held in Abidjan and in other cities of the country but participants were limited. "/>
    <s v="Yes, but some rabies activities have been moved online"/>
    <s v="GARC's online training platform was used to train primary school teachers, human health and veterinary personnel on rabies  "/>
    <n v="0"/>
    <n v="0"/>
    <n v="0"/>
    <n v="0"/>
    <n v="0"/>
    <n v="0"/>
    <n v="0"/>
    <n v="1"/>
    <n v="0"/>
    <n v="0"/>
    <s v="NA"/>
    <s v="Yes"/>
    <s v="Three articles on rabies were published by actors working in human health and veterinary sectors in Cote d'Ivoire "/>
    <s v="Yes"/>
    <s v="Rabies communication plan was written and validated in the one health approch. Rabies management procedures (SOP) were validated in 2020 with all stakeholders. Planned online meetings on rabies have been carried out_x000a_"/>
    <s v="Both have worked well"/>
    <s v="NA"/>
    <s v="NA"/>
    <s v="NA"/>
    <s v="Yes"/>
    <s v="National Plan for Integrated Rabies Control in Cote d'Ivoire "/>
    <s v="NA"/>
    <s v="NA"/>
  </r>
  <r>
    <n v="61"/>
    <s v="Chantapaseuth"/>
    <s v="chanthapaseutht@who.int"/>
    <s v="Laos"/>
    <x v="6"/>
    <s v="WHO"/>
    <n v="2"/>
    <s v="Yes"/>
    <s v="NA"/>
    <n v="0"/>
    <n v="1"/>
    <n v="0"/>
    <n v="0"/>
    <n v="0"/>
    <n v="0"/>
    <n v="0"/>
    <s v="NA"/>
    <n v="1"/>
    <n v="0"/>
    <n v="0"/>
    <n v="0"/>
    <n v="0"/>
    <n v="0"/>
    <n v="0"/>
    <n v="0"/>
    <n v="0"/>
    <s v="Some of staff were allocated to support COVID activity"/>
    <n v="1"/>
    <n v="0"/>
    <n v="0"/>
    <n v="0"/>
    <n v="0"/>
    <n v="0"/>
    <n v="0"/>
    <s v="NA"/>
    <s v="Reduce people gathering or keep distancing"/>
    <s v="NA"/>
    <s v="In Lao we gathered people only in the urban area. We do not have fund to support activity in the rural area"/>
    <s v="Yes"/>
    <s v="NA"/>
    <n v="0"/>
    <n v="0"/>
    <n v="1"/>
    <n v="0"/>
    <n v="0"/>
    <n v="0"/>
    <n v="0"/>
    <n v="0"/>
    <s v="NA"/>
    <n v="0"/>
    <n v="0"/>
    <n v="0"/>
    <n v="1"/>
    <n v="0"/>
    <n v="0"/>
    <n v="0"/>
    <s v="NA"/>
    <n v="0"/>
    <n v="1"/>
    <n v="1"/>
    <n v="0"/>
    <n v="0"/>
    <n v="0"/>
    <n v="0"/>
    <n v="0"/>
    <n v="0"/>
    <n v="0"/>
    <n v="0"/>
    <s v="NA"/>
    <s v="Yes"/>
    <s v="Some staff were allocated to support COVID-19 activities"/>
    <s v="No"/>
    <s v="NA"/>
    <n v="0"/>
    <n v="0"/>
    <n v="0"/>
    <n v="0"/>
    <n v="1"/>
    <n v="0"/>
    <n v="0"/>
    <n v="0"/>
    <s v="NA"/>
    <s v="Same"/>
    <s v="Reported data from provincial level to central level"/>
    <s v="Same"/>
    <s v="None"/>
    <s v="Same"/>
    <s v="None"/>
    <n v="1"/>
    <n v="0"/>
    <n v="0"/>
    <n v="0"/>
    <n v="0"/>
    <n v="0"/>
    <n v="0"/>
    <n v="0"/>
    <n v="0"/>
    <n v="0"/>
    <n v="0"/>
    <s v="NA"/>
    <n v="0"/>
    <n v="0"/>
    <n v="0"/>
    <n v="0"/>
    <n v="0"/>
    <n v="0"/>
    <n v="1"/>
    <n v="0"/>
    <n v="0"/>
    <n v="0"/>
    <n v="0"/>
    <n v="0"/>
    <n v="0"/>
    <s v="NA"/>
    <s v="NA"/>
    <s v="People in the rural area does not want to seek health facility"/>
    <s v="No"/>
    <s v="NA"/>
    <s v="Yes, in-person events and mass vaccinations were held but fewer people attended them"/>
    <s v="WRD was organized by we have to keep distancing"/>
    <s v="Yes, but some rabies activities have been moved online"/>
    <s v="NA"/>
    <n v="0"/>
    <n v="0"/>
    <n v="0"/>
    <n v="1"/>
    <n v="0"/>
    <n v="0"/>
    <n v="0"/>
    <n v="0"/>
    <n v="0"/>
    <n v="0"/>
    <s v="NA"/>
    <s v="No"/>
    <s v="NA"/>
    <s v="No"/>
    <s v="NA"/>
    <s v="Both have been badly affected"/>
    <s v="NA"/>
    <s v="NA"/>
    <s v="NA"/>
    <s v="No"/>
    <s v="NA"/>
    <s v="NA"/>
    <s v="NA"/>
  </r>
  <r>
    <n v="62"/>
    <s v="Bengthay"/>
    <s v="bengthay@gmail.com"/>
    <s v="Cambodia"/>
    <x v="4"/>
    <s v="NA"/>
    <n v="3"/>
    <s v="No"/>
    <s v="Please provide financial support for rabies control Cambodia"/>
    <n v="0"/>
    <n v="0"/>
    <n v="1"/>
    <n v="0"/>
    <n v="0"/>
    <n v="0"/>
    <n v="0"/>
    <s v="In 2020, General Directorate of Animal Health and Production and Mission Rabies (NGO) have planned  mass dog vaccination campaign in Phnom Penh city (Cambodia capital) but it was not conducted due to COVID-19."/>
    <n v="0"/>
    <n v="1"/>
    <n v="1"/>
    <n v="0"/>
    <n v="0"/>
    <n v="1"/>
    <n v="0"/>
    <n v="1"/>
    <n v="0"/>
    <s v="Unavailable financial support"/>
    <n v="1"/>
    <n v="1"/>
    <n v="1"/>
    <n v="1"/>
    <n v="0"/>
    <n v="0"/>
    <n v="0"/>
    <s v="NA"/>
    <s v="Reduce prevalent rate"/>
    <s v="Develop the action plan for rabies control"/>
    <s v="In the action plan has been indicated the different dog population and priority setting in relation to vaccinations"/>
    <s v="Yes"/>
    <s v="Most of pet owner at city bring their dogs to private pet clinic for vaccinations and public vet/NGOs conduct mass dog vaccination and ring vaccination while the case was happened"/>
    <n v="0"/>
    <n v="0"/>
    <n v="0"/>
    <n v="1"/>
    <n v="1"/>
    <n v="0"/>
    <n v="0"/>
    <n v="0"/>
    <s v="NA"/>
    <n v="0"/>
    <n v="0"/>
    <n v="1"/>
    <n v="0"/>
    <n v="0"/>
    <n v="0"/>
    <n v="0"/>
    <s v="NA"/>
    <n v="0"/>
    <n v="1"/>
    <n v="1"/>
    <n v="1"/>
    <n v="1"/>
    <n v="0"/>
    <n v="0"/>
    <n v="0"/>
    <n v="0"/>
    <n v="0"/>
    <n v="0"/>
    <s v="NA"/>
    <s v="No"/>
    <s v="NA"/>
    <s v="Yes"/>
    <s v="Institute Pasteur laboratory is a private lab."/>
    <n v="0"/>
    <n v="0"/>
    <n v="1"/>
    <n v="1"/>
    <n v="0"/>
    <n v="0"/>
    <n v="0"/>
    <n v="0"/>
    <s v="NA"/>
    <s v="Same"/>
    <s v="NA"/>
    <s v="Same"/>
    <s v="NA"/>
    <s v="NA"/>
    <s v="NA"/>
    <n v="1"/>
    <n v="0"/>
    <n v="1"/>
    <n v="1"/>
    <n v="1"/>
    <n v="0"/>
    <n v="0"/>
    <n v="0"/>
    <n v="1"/>
    <n v="0"/>
    <n v="0"/>
    <s v="NA"/>
    <n v="0"/>
    <n v="0"/>
    <n v="0"/>
    <n v="0"/>
    <n v="1"/>
    <n v="1"/>
    <n v="0"/>
    <n v="0"/>
    <n v="1"/>
    <n v="0"/>
    <n v="0"/>
    <n v="0"/>
    <n v="0"/>
    <s v="NA"/>
    <s v="NA"/>
    <s v="NA"/>
    <s v="Yes"/>
    <s v="NA"/>
    <s v="Yes, in-person events and mass vaccinations were cancelled"/>
    <s v="NA"/>
    <s v="Yes, most rabies activities have been cancelled"/>
    <s v="NA"/>
    <n v="0"/>
    <n v="0"/>
    <n v="1"/>
    <n v="0"/>
    <n v="1"/>
    <n v="1"/>
    <n v="0"/>
    <n v="0"/>
    <n v="0"/>
    <n v="0"/>
    <s v="NA"/>
    <s v="No"/>
    <s v="NA"/>
    <s v="No"/>
    <s v="NA"/>
    <s v="Both have been worked well under supported project"/>
    <s v="NA"/>
    <s v="At some international gate, the cross-border rabies control has been conducted"/>
    <s v="It was not really affect to Rabies control activity"/>
    <s v="Yes"/>
    <s v="The draft of One health strategic action plan for rabies control has been developed but the One Health official committee is not yet established  "/>
    <s v="NA"/>
    <s v="NA"/>
  </r>
  <r>
    <n v="63"/>
    <s v="?"/>
    <s v="95agrivet@taichung.gov.tw"/>
    <s v="Taiwan"/>
    <x v="10"/>
    <s v="Animal Protection and Health Inspection Office"/>
    <n v="1"/>
    <s v="Yes"/>
    <s v="reduced 3%"/>
    <n v="1"/>
    <n v="0"/>
    <n v="0"/>
    <n v="0"/>
    <n v="0"/>
    <n v="0"/>
    <n v="0"/>
    <s v="NA"/>
    <n v="0"/>
    <n v="0"/>
    <n v="0"/>
    <n v="0"/>
    <n v="0"/>
    <n v="1"/>
    <n v="0"/>
    <n v="0"/>
    <n v="0"/>
    <s v="NA"/>
    <n v="0"/>
    <n v="1"/>
    <n v="0"/>
    <n v="0"/>
    <n v="0"/>
    <n v="0"/>
    <n v="0"/>
    <s v="NA"/>
    <s v="NA"/>
    <s v="Mask must be worn . Social distancing."/>
    <s v="NA"/>
    <s v="NA"/>
    <s v="NA"/>
    <n v="0"/>
    <n v="0"/>
    <n v="1"/>
    <n v="0"/>
    <n v="0"/>
    <n v="0"/>
    <n v="0"/>
    <n v="0"/>
    <s v="NA"/>
    <n v="0"/>
    <n v="0"/>
    <n v="0"/>
    <n v="0"/>
    <n v="0"/>
    <n v="0"/>
    <n v="1"/>
    <s v="NA"/>
    <n v="0"/>
    <n v="0"/>
    <n v="0"/>
    <n v="0"/>
    <n v="0"/>
    <n v="0"/>
    <n v="0"/>
    <n v="0"/>
    <n v="1"/>
    <n v="0"/>
    <n v="0"/>
    <s v="NA"/>
    <s v="No"/>
    <s v="NA"/>
    <s v="No"/>
    <s v="NA"/>
    <n v="0"/>
    <n v="1"/>
    <n v="1"/>
    <n v="1"/>
    <n v="0"/>
    <n v="0"/>
    <n v="0"/>
    <n v="0"/>
    <s v="NA"/>
    <s v="Same"/>
    <s v="Official data"/>
    <s v="Same"/>
    <s v="Official data"/>
    <s v="Same"/>
    <s v="Official data"/>
    <n v="1"/>
    <n v="0"/>
    <n v="0"/>
    <n v="0"/>
    <n v="0"/>
    <n v="0"/>
    <n v="0"/>
    <n v="0"/>
    <n v="0"/>
    <n v="0"/>
    <n v="0"/>
    <s v="NA"/>
    <n v="0"/>
    <n v="0"/>
    <n v="0"/>
    <n v="0"/>
    <n v="0"/>
    <n v="0"/>
    <n v="0"/>
    <n v="0"/>
    <n v="0"/>
    <n v="0"/>
    <n v="0"/>
    <n v="0"/>
    <n v="1"/>
    <s v="NA"/>
    <s v="NA"/>
    <s v="NA"/>
    <s v="Yes"/>
    <s v="NA"/>
    <s v="No. As usual."/>
    <s v="NA"/>
    <s v="No. As usual."/>
    <s v="NA"/>
    <n v="0"/>
    <n v="0"/>
    <n v="0"/>
    <n v="0"/>
    <n v="0"/>
    <n v="0"/>
    <n v="0"/>
    <n v="1"/>
    <n v="0"/>
    <n v="0"/>
    <s v="NA"/>
    <s v="No"/>
    <s v="NA"/>
    <s v="Yes"/>
    <s v="NA"/>
    <s v="Both have worked well"/>
    <s v="NA"/>
    <s v="NA"/>
    <s v="NA"/>
    <s v="No"/>
    <s v="NA"/>
    <s v="NA"/>
    <s v="NA"/>
  </r>
  <r>
    <n v="64"/>
    <s v="Samanta"/>
    <s v="drashiskumarsamanta@gmail.com"/>
    <s v="Bangladesh"/>
    <x v="12"/>
    <s v="SAARC Agriculture Centre"/>
    <n v="2"/>
    <s v="No"/>
    <s v="NA"/>
    <n v="0"/>
    <n v="0"/>
    <n v="0"/>
    <n v="0"/>
    <n v="0"/>
    <n v="0"/>
    <n v="1"/>
    <s v="NA"/>
    <n v="0"/>
    <n v="0"/>
    <n v="0"/>
    <n v="0"/>
    <n v="0"/>
    <n v="0"/>
    <n v="0"/>
    <n v="0"/>
    <n v="1"/>
    <s v="NA"/>
    <n v="0"/>
    <n v="0"/>
    <n v="0"/>
    <n v="0"/>
    <n v="0"/>
    <n v="0"/>
    <n v="1"/>
    <s v="NA"/>
    <s v="NA"/>
    <s v="NA"/>
    <s v="NA"/>
    <s v="NA"/>
    <s v="NA"/>
    <n v="0"/>
    <n v="0"/>
    <n v="0"/>
    <n v="0"/>
    <n v="0"/>
    <n v="0"/>
    <n v="0"/>
    <n v="1"/>
    <s v="NA"/>
    <n v="0"/>
    <n v="0"/>
    <n v="0"/>
    <n v="0"/>
    <n v="0"/>
    <n v="0"/>
    <n v="1"/>
    <s v="NA"/>
    <n v="0"/>
    <n v="0"/>
    <n v="0"/>
    <n v="0"/>
    <n v="0"/>
    <n v="0"/>
    <n v="0"/>
    <n v="0"/>
    <n v="0"/>
    <n v="0"/>
    <n v="1"/>
    <s v="NA"/>
    <s v="NA"/>
    <s v="NA"/>
    <s v="NA"/>
    <s v="NA"/>
    <n v="0"/>
    <n v="0"/>
    <n v="0"/>
    <n v="0"/>
    <n v="0"/>
    <n v="0"/>
    <n v="0"/>
    <n v="1"/>
    <s v="NA"/>
    <s v="NA"/>
    <s v="NA"/>
    <s v="NA"/>
    <s v="NA"/>
    <s v="NA"/>
    <s v="NA"/>
    <n v="0"/>
    <n v="0"/>
    <n v="0"/>
    <n v="0"/>
    <n v="0"/>
    <n v="0"/>
    <n v="0"/>
    <n v="0"/>
    <n v="0"/>
    <n v="0"/>
    <n v="1"/>
    <s v="NA"/>
    <n v="0"/>
    <n v="0"/>
    <n v="0"/>
    <n v="0"/>
    <n v="0"/>
    <n v="0"/>
    <n v="0"/>
    <n v="0"/>
    <n v="0"/>
    <n v="0"/>
    <n v="0"/>
    <n v="0"/>
    <n v="1"/>
    <s v="NA"/>
    <s v="NA"/>
    <s v="NA"/>
    <s v="NA"/>
    <s v="NA"/>
    <s v="NA"/>
    <s v="NA"/>
    <s v="NA"/>
    <s v="NA"/>
    <n v="0"/>
    <n v="0"/>
    <n v="0"/>
    <n v="0"/>
    <n v="0"/>
    <n v="0"/>
    <n v="0"/>
    <n v="0"/>
    <n v="0"/>
    <n v="1"/>
    <s v="NA"/>
    <s v="NA"/>
    <s v="NA"/>
    <s v="No"/>
    <s v="The training has been postponed."/>
    <s v="NA"/>
    <s v="NA"/>
    <s v="NA"/>
    <s v="NA"/>
    <s v="NA"/>
    <s v="NA"/>
    <s v="NA"/>
    <s v="NA"/>
  </r>
  <r>
    <n v="65"/>
    <s v="?"/>
    <s v="wuchingpei@gmail.com.tw"/>
    <s v="Taiwan"/>
    <x v="10"/>
    <s v="Animal disease control center of Changhua county"/>
    <n v="3"/>
    <s v="No"/>
    <s v="NA"/>
    <n v="1"/>
    <n v="0"/>
    <n v="0"/>
    <n v="0"/>
    <n v="0"/>
    <n v="0"/>
    <n v="0"/>
    <s v="NA"/>
    <n v="0"/>
    <n v="0"/>
    <n v="1"/>
    <n v="1"/>
    <n v="1"/>
    <n v="1"/>
    <n v="1"/>
    <n v="0"/>
    <n v="0"/>
    <s v="NA"/>
    <n v="1"/>
    <n v="0"/>
    <n v="0"/>
    <n v="0"/>
    <n v="0"/>
    <n v="0"/>
    <n v="0"/>
    <s v="NA"/>
    <s v="Reduced pedestrians."/>
    <s v="NA"/>
    <s v="Pets in the Urban areas, especially densely populated, are more easier to receive vaccines by getting injections, than rural areas."/>
    <s v="Yes"/>
    <s v="NA"/>
    <n v="0"/>
    <n v="0"/>
    <n v="0"/>
    <n v="0"/>
    <n v="0"/>
    <n v="0"/>
    <n v="0"/>
    <n v="1"/>
    <s v="NA"/>
    <n v="0"/>
    <n v="0"/>
    <n v="0"/>
    <n v="0"/>
    <n v="1"/>
    <n v="0"/>
    <n v="0"/>
    <s v="NA"/>
    <n v="0"/>
    <n v="1"/>
    <n v="1"/>
    <n v="0"/>
    <n v="0"/>
    <n v="0"/>
    <n v="0"/>
    <n v="0"/>
    <n v="0"/>
    <n v="0"/>
    <n v="0"/>
    <s v="NA"/>
    <s v="No"/>
    <s v="NA"/>
    <s v="No"/>
    <s v="NA"/>
    <n v="1"/>
    <n v="1"/>
    <n v="1"/>
    <n v="1"/>
    <n v="1"/>
    <n v="0"/>
    <n v="0"/>
    <n v="0"/>
    <s v="NA"/>
    <s v="Same"/>
    <s v="Official data."/>
    <s v="Decreased cases"/>
    <s v="Data from a clinic."/>
    <s v="Decreased cases"/>
    <s v="Official data."/>
    <n v="1"/>
    <n v="0"/>
    <n v="0"/>
    <n v="0"/>
    <n v="0"/>
    <n v="0"/>
    <n v="0"/>
    <n v="0"/>
    <n v="0"/>
    <n v="0"/>
    <n v="0"/>
    <s v="NA"/>
    <n v="0"/>
    <n v="0"/>
    <n v="0"/>
    <n v="0"/>
    <n v="0"/>
    <n v="0"/>
    <n v="0"/>
    <n v="0"/>
    <n v="0"/>
    <n v="0"/>
    <n v="0"/>
    <n v="0"/>
    <n v="1"/>
    <s v="NA"/>
    <s v="NA"/>
    <s v="NA"/>
    <s v="No"/>
    <s v="NA"/>
    <s v="No, many in-person events were moved online"/>
    <s v="NA"/>
    <s v="No, rabies prevention has been included in online school curricula"/>
    <s v="NA"/>
    <n v="0"/>
    <n v="0"/>
    <n v="0"/>
    <n v="0"/>
    <n v="0"/>
    <n v="0"/>
    <n v="0"/>
    <n v="1"/>
    <n v="0"/>
    <n v="0"/>
    <s v="NA"/>
    <s v="No"/>
    <s v="NA"/>
    <s v="Yes"/>
    <s v="NA"/>
    <s v="Human sector"/>
    <s v="NA"/>
    <s v="NA"/>
    <s v="NA"/>
    <s v="No"/>
    <s v="NA"/>
    <s v="NA"/>
    <s v="NA"/>
  </r>
  <r>
    <n v="66"/>
    <s v="Stewart"/>
    <s v="daniel4stewart@gmail.com"/>
    <s v="global"/>
    <x v="8"/>
    <s v="Consultant in training governments and NGO's on rabies elimination. Promote animal welfare and bite prevention education"/>
    <n v="8"/>
    <s v="Yes"/>
    <s v="Diverted"/>
    <n v="1"/>
    <n v="0"/>
    <n v="1"/>
    <n v="0"/>
    <n v="0"/>
    <n v="0"/>
    <n v="0"/>
    <s v="Only ran 2 campaigns and assisted with one which was at a reduced capacity "/>
    <n v="0"/>
    <n v="1"/>
    <n v="0"/>
    <n v="0"/>
    <n v="1"/>
    <n v="0"/>
    <n v="0"/>
    <n v="0"/>
    <n v="0"/>
    <s v="NA"/>
    <n v="1"/>
    <n v="1"/>
    <n v="0"/>
    <n v="0"/>
    <n v="0"/>
    <n v="0"/>
    <n v="0"/>
    <s v="NA"/>
    <s v="Static drive through clinic, no dog left the vehicle and then on mobile campaign less people gatherings on side of the road"/>
    <s v="One vaccinator, one scribe and one person handling the drawing up of the vaccine. long lines and better control. in fact better for the dogs as well"/>
    <s v="Urban folk kept the distance but it was difficult to keep distance from the rural folk"/>
    <s v="NA"/>
    <s v="NA"/>
    <n v="0"/>
    <n v="0"/>
    <n v="0"/>
    <n v="0"/>
    <n v="0"/>
    <n v="0"/>
    <n v="0"/>
    <n v="1"/>
    <s v="NA"/>
    <n v="0"/>
    <n v="0"/>
    <n v="0"/>
    <n v="0"/>
    <n v="0"/>
    <n v="1"/>
    <n v="0"/>
    <s v="more behavioral issues due to more people at home "/>
    <n v="0"/>
    <n v="0"/>
    <n v="0"/>
    <n v="0"/>
    <n v="0"/>
    <n v="1"/>
    <n v="1"/>
    <n v="0"/>
    <n v="0"/>
    <n v="0"/>
    <n v="0"/>
    <s v="NA"/>
    <s v="No"/>
    <s v="NA"/>
    <s v="No"/>
    <s v="NA"/>
    <n v="0"/>
    <n v="0"/>
    <n v="0"/>
    <n v="0"/>
    <n v="0"/>
    <n v="0"/>
    <n v="0"/>
    <n v="1"/>
    <s v="NA"/>
    <s v="NA"/>
    <s v="NA"/>
    <s v="NA"/>
    <s v="NA"/>
    <s v="NA"/>
    <s v="NA"/>
    <n v="0"/>
    <n v="1"/>
    <n v="0"/>
    <n v="0"/>
    <n v="0"/>
    <n v="0"/>
    <n v="0"/>
    <n v="0"/>
    <n v="0"/>
    <n v="0"/>
    <n v="0"/>
    <s v="NA"/>
    <n v="0"/>
    <n v="0"/>
    <n v="0"/>
    <n v="0"/>
    <n v="0"/>
    <n v="0"/>
    <n v="0"/>
    <n v="0"/>
    <n v="0"/>
    <n v="0"/>
    <n v="0"/>
    <n v="0"/>
    <n v="1"/>
    <s v="NA"/>
    <s v="NA"/>
    <s v="NA"/>
    <s v="No"/>
    <s v="NA"/>
    <s v="Still did a campaign and online event"/>
    <s v="NA"/>
    <s v="No, rabies prevention has been included in online school curricula"/>
    <s v="NA"/>
    <n v="0"/>
    <n v="0"/>
    <n v="0"/>
    <n v="0"/>
    <n v="0"/>
    <n v="0"/>
    <n v="0"/>
    <n v="0"/>
    <n v="0"/>
    <n v="1"/>
    <s v="NA"/>
    <s v="NA"/>
    <s v="NA"/>
    <s v="NA"/>
    <s v="NA"/>
    <s v="NA"/>
    <s v="NA"/>
    <s v="NA"/>
    <s v="NA"/>
    <s v="NA"/>
    <s v="NA"/>
    <s v="NA"/>
    <s v="we all need to try and get back general topics of public health and not dwell on the negatives of covid 19"/>
  </r>
  <r>
    <n v="67"/>
    <s v="Reed"/>
    <s v="karen.reed@dogstrustworldwide.com"/>
    <s v="Afghanistan"/>
    <x v="6"/>
    <s v="Dogs Trust"/>
    <n v="7"/>
    <s v="Yes"/>
    <s v="Our own overall income has reduced so restricting our ability to fund projects.  Overseas partners have reported locally available finance for rabies being reduced."/>
    <n v="0"/>
    <n v="1"/>
    <n v="1"/>
    <n v="0"/>
    <n v="0"/>
    <n v="0"/>
    <n v="0"/>
    <s v="Where campaigns were planned for later in 2020 they mostly took place but in a more resource heavy manner.  Those planned for earlier in the year were often postponed due to lockdowns."/>
    <n v="0"/>
    <n v="1"/>
    <n v="1"/>
    <n v="1"/>
    <n v="0"/>
    <n v="1"/>
    <n v="0"/>
    <n v="1"/>
    <n v="0"/>
    <s v="reduced staff available. Reasons varied depending on location."/>
    <n v="1"/>
    <n v="1"/>
    <n v="1"/>
    <n v="0"/>
    <n v="0"/>
    <n v="0"/>
    <n v="0"/>
    <s v="Varied depending on location.  Did have to adapt from usual method in some places due to covid rules in place."/>
    <s v="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
    <s v="No static point vaccs in some places, no door to door in others."/>
    <s v="Was more challenging to access some rural communities compared to other years in some countries, however in others the urban areas were more problematic."/>
    <s v="NA"/>
    <s v="NA"/>
    <n v="0"/>
    <n v="0"/>
    <n v="1"/>
    <n v="0"/>
    <n v="1"/>
    <n v="0"/>
    <n v="0"/>
    <n v="0"/>
    <s v="NA"/>
    <n v="1"/>
    <n v="1"/>
    <n v="0"/>
    <n v="1"/>
    <n v="0"/>
    <n v="0"/>
    <n v="0"/>
    <s v="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
    <n v="1"/>
    <n v="0"/>
    <n v="0"/>
    <n v="0"/>
    <n v="0"/>
    <n v="1"/>
    <n v="1"/>
    <n v="0"/>
    <n v="0"/>
    <n v="0"/>
    <n v="0"/>
    <s v="Have heard anecdotal stories of several of the above.  Early in the pandemic there were dogs abandoned due to fear of covid but hearing that less now.  More financial constraints, especially in middle/higher income couuntries"/>
    <s v="Yes"/>
    <s v="NA"/>
    <s v="Yes"/>
    <s v="NA"/>
    <n v="1"/>
    <n v="1"/>
    <n v="0"/>
    <n v="0"/>
    <n v="0"/>
    <n v="1"/>
    <n v="0"/>
    <n v="0"/>
    <s v="Variety of reasons heard."/>
    <s v="Increased cases"/>
    <s v="NGO source - slight increase in positive dog rabies cases in 2020"/>
    <s v="NA"/>
    <s v="NA"/>
    <s v="NA"/>
    <s v="NA"/>
    <n v="0"/>
    <n v="1"/>
    <n v="0"/>
    <n v="0"/>
    <n v="1"/>
    <n v="0"/>
    <n v="0"/>
    <n v="0"/>
    <n v="0"/>
    <n v="0"/>
    <n v="0"/>
    <s v="anecdotal only"/>
    <n v="1"/>
    <n v="1"/>
    <n v="1"/>
    <n v="0"/>
    <n v="0"/>
    <n v="0"/>
    <n v="0"/>
    <n v="1"/>
    <n v="1"/>
    <n v="0"/>
    <n v="0"/>
    <n v="0"/>
    <n v="0"/>
    <s v="many of the above challenges also existed pre covid"/>
    <s v="NA"/>
    <s v="rural areas - more challenging to access PEP etc (but also before covid)"/>
    <s v="No"/>
    <s v="NA"/>
    <s v="NA"/>
    <s v="mixture of above depending on country.  A lot more online events took place but mass events generally were cancelled.  Some face to face activities (with relevant PPE etc) still took place."/>
    <s v="Yes, but some rabies activities have been moved online"/>
    <s v="mass awareness campaigns could not take place but more individual household education as part of household level dog vacc campaigns where they could take place."/>
    <n v="0"/>
    <n v="0"/>
    <n v="0"/>
    <n v="0"/>
    <n v="0"/>
    <n v="1"/>
    <n v="0"/>
    <n v="0"/>
    <n v="0"/>
    <n v="0"/>
    <s v="NA"/>
    <s v="NA"/>
    <s v="NA"/>
    <s v="Yes"/>
    <s v="NA"/>
    <s v="Animal sector"/>
    <s v="NA"/>
    <s v="NA"/>
    <s v="end of 2021"/>
    <s v="NA"/>
    <s v="NA"/>
    <s v="NA"/>
    <s v="Please note we are not the implementers of rabies programmes but fund a variety of projects and partners whose experiences of working in their environment during the pandemic have varied between countries and over the past 12 months.  I do not have the detail for each of them."/>
  </r>
  <r>
    <n v="68"/>
    <s v="Reed"/>
    <s v="karen.reed@dogstrustworldwide.com"/>
    <s v="India"/>
    <x v="6"/>
    <s v="Dogs Trust"/>
    <n v="7"/>
    <s v="Yes"/>
    <s v="Our own overall income has reduced so restricting our ability to fund projects.  Overseas partners have reported locally available finance for rabies being reduced."/>
    <n v="0"/>
    <n v="1"/>
    <n v="1"/>
    <n v="0"/>
    <n v="0"/>
    <n v="0"/>
    <n v="0"/>
    <s v="Where campaigns were planned for later in 2020 they mostly took place but in a more resource heavy manner.  Those planned for earlier in the year were often postponed due to lockdowns."/>
    <n v="0"/>
    <n v="1"/>
    <n v="1"/>
    <n v="1"/>
    <n v="0"/>
    <n v="1"/>
    <n v="0"/>
    <n v="1"/>
    <n v="0"/>
    <s v="reduced staff available. Reasons varied depending on location."/>
    <n v="1"/>
    <n v="1"/>
    <n v="1"/>
    <n v="0"/>
    <n v="0"/>
    <n v="0"/>
    <n v="0"/>
    <s v="Varied depending on location.  Did have to adapt from usual method in some places due to covid rules in place."/>
    <s v="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
    <s v="No static point vaccs in some places, no door to door in others."/>
    <s v="Was more challenging to access some rural communities compared to other years in some countries, however in others the urban areas were more problematic."/>
    <s v="NA"/>
    <s v="NA"/>
    <n v="0"/>
    <n v="0"/>
    <n v="1"/>
    <n v="0"/>
    <n v="1"/>
    <n v="0"/>
    <n v="0"/>
    <n v="0"/>
    <s v="NA"/>
    <n v="1"/>
    <n v="1"/>
    <n v="0"/>
    <n v="1"/>
    <n v="0"/>
    <n v="0"/>
    <n v="0"/>
    <s v="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
    <n v="1"/>
    <n v="0"/>
    <n v="0"/>
    <n v="0"/>
    <n v="0"/>
    <n v="1"/>
    <n v="1"/>
    <n v="0"/>
    <n v="0"/>
    <n v="0"/>
    <n v="0"/>
    <s v="Have heard anecdotal stories of several of the above.  Early in the pandemic there were dogs abandoned due to fear of covid but hearing that less now.  More financial constraints, especially in middle/higher income couuntries"/>
    <s v="Yes"/>
    <s v="NA"/>
    <s v="Yes"/>
    <s v="NA"/>
    <n v="1"/>
    <n v="1"/>
    <n v="0"/>
    <n v="0"/>
    <n v="0"/>
    <n v="1"/>
    <n v="0"/>
    <n v="0"/>
    <s v="Variety of reasons heard."/>
    <s v="Increased cases"/>
    <s v="NGO source - slight increase in positive dog rabies cases in 2020"/>
    <s v="NA"/>
    <s v="NA"/>
    <s v="NA"/>
    <s v="NA"/>
    <n v="0"/>
    <n v="1"/>
    <n v="0"/>
    <n v="0"/>
    <n v="1"/>
    <n v="0"/>
    <n v="0"/>
    <n v="0"/>
    <n v="0"/>
    <n v="0"/>
    <n v="0"/>
    <s v="anecdotal only"/>
    <n v="1"/>
    <n v="1"/>
    <n v="1"/>
    <n v="0"/>
    <n v="0"/>
    <n v="0"/>
    <n v="0"/>
    <n v="1"/>
    <n v="1"/>
    <n v="0"/>
    <n v="0"/>
    <n v="0"/>
    <n v="0"/>
    <s v="many of the above challenges also existed pre covid"/>
    <s v="NA"/>
    <s v="rural areas - more challenging to access PEP etc (but also before covid)"/>
    <s v="No"/>
    <s v="NA"/>
    <s v="NA"/>
    <s v="mixture of above depending on country.  A lot more online events took place but mass events generally were cancelled.  Some face to face activities (with relevant PPE etc) still took place."/>
    <s v="Yes, but some rabies activities have been moved online"/>
    <s v="mass awareness campaigns could not take place but more individual household education as part of household level dog vacc campaigns where they could take place."/>
    <n v="0"/>
    <n v="0"/>
    <n v="0"/>
    <n v="0"/>
    <n v="0"/>
    <n v="1"/>
    <n v="0"/>
    <n v="0"/>
    <n v="0"/>
    <n v="0"/>
    <s v="NA"/>
    <s v="NA"/>
    <s v="NA"/>
    <s v="Yes"/>
    <s v="NA"/>
    <s v="Animal sector"/>
    <s v="NA"/>
    <s v="NA"/>
    <s v="end of 2021"/>
    <s v="NA"/>
    <s v="NA"/>
    <s v="NA"/>
    <s v="Please note we are not the implementers of rabies programmes but fund a variety of projects and partners whose experiences of working in their environment during the pandemic have varied between countries and over the past 12 months.  I do not have the detail for each of them."/>
  </r>
  <r>
    <n v="69"/>
    <s v="Reed"/>
    <s v="karen.reed@dogstrustworldwide.com"/>
    <s v="Malawi"/>
    <x v="6"/>
    <s v="Dogs Trust"/>
    <n v="7"/>
    <s v="Yes"/>
    <s v="Our own overall income has reduced so restricting our ability to fund projects.  Overseas partners have reported locally available finance for rabies being reduced."/>
    <n v="0"/>
    <n v="1"/>
    <n v="1"/>
    <n v="0"/>
    <n v="0"/>
    <n v="0"/>
    <n v="0"/>
    <s v="Where campaigns were planned for later in 2020 they mostly took place but in a more resource heavy manner.  Those planned for earlier in the year were often postponed due to lockdowns."/>
    <n v="0"/>
    <n v="1"/>
    <n v="1"/>
    <n v="1"/>
    <n v="0"/>
    <n v="1"/>
    <n v="0"/>
    <n v="1"/>
    <n v="0"/>
    <s v="reduced staff available. Reasons varied depending on location."/>
    <n v="1"/>
    <n v="1"/>
    <n v="1"/>
    <n v="0"/>
    <n v="0"/>
    <n v="0"/>
    <n v="0"/>
    <s v="Varied depending on location.  Did have to adapt from usual method in some places due to covid rules in place."/>
    <s v="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
    <s v="No static point vaccs in some places, no door to door in others."/>
    <s v="Was more challenging to access some rural communities compared to other years in some countries, however in others the urban areas were more problematic."/>
    <s v="NA"/>
    <s v="NA"/>
    <n v="0"/>
    <n v="0"/>
    <n v="1"/>
    <n v="0"/>
    <n v="1"/>
    <n v="0"/>
    <n v="0"/>
    <n v="0"/>
    <s v="NA"/>
    <n v="1"/>
    <n v="1"/>
    <n v="0"/>
    <n v="1"/>
    <n v="0"/>
    <n v="0"/>
    <n v="0"/>
    <s v="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
    <n v="1"/>
    <n v="0"/>
    <n v="0"/>
    <n v="0"/>
    <n v="0"/>
    <n v="1"/>
    <n v="1"/>
    <n v="0"/>
    <n v="0"/>
    <n v="0"/>
    <n v="0"/>
    <s v="Have heard anecdotal stories of several of the above.  Early in the pandemic there were dogs abandoned due to fear of covid but hearing that less now.  More financial constraints, especially in middle/higher income couuntries"/>
    <s v="Yes"/>
    <s v="NA"/>
    <s v="Yes"/>
    <s v="NA"/>
    <n v="1"/>
    <n v="1"/>
    <n v="0"/>
    <n v="0"/>
    <n v="0"/>
    <n v="1"/>
    <n v="0"/>
    <n v="0"/>
    <s v="Variety of reasons heard."/>
    <s v="Increased cases"/>
    <s v="NGO source - slight increase in positive dog rabies cases in 2020"/>
    <s v="NA"/>
    <s v="NA"/>
    <s v="NA"/>
    <s v="NA"/>
    <n v="0"/>
    <n v="1"/>
    <n v="0"/>
    <n v="0"/>
    <n v="1"/>
    <n v="0"/>
    <n v="0"/>
    <n v="0"/>
    <n v="0"/>
    <n v="0"/>
    <n v="0"/>
    <s v="anecdotal only"/>
    <n v="1"/>
    <n v="1"/>
    <n v="1"/>
    <n v="0"/>
    <n v="0"/>
    <n v="0"/>
    <n v="0"/>
    <n v="1"/>
    <n v="1"/>
    <n v="0"/>
    <n v="0"/>
    <n v="0"/>
    <n v="0"/>
    <s v="many of the above challenges also existed pre covid"/>
    <s v="NA"/>
    <s v="rural areas - more challenging to access PEP etc (but also before covid)"/>
    <s v="No"/>
    <s v="NA"/>
    <s v="NA"/>
    <s v="mixture of above depending on country.  A lot more online events took place but mass events generally were cancelled.  Some face to face activities (with relevant PPE etc) still took place."/>
    <s v="Yes, but some rabies activities have been moved online"/>
    <s v="mass awareness campaigns could not take place but more individual household education as part of household level dog vacc campaigns where they could take place."/>
    <n v="0"/>
    <n v="0"/>
    <n v="0"/>
    <n v="0"/>
    <n v="0"/>
    <n v="1"/>
    <n v="0"/>
    <n v="0"/>
    <n v="0"/>
    <n v="0"/>
    <s v="NA"/>
    <s v="NA"/>
    <s v="NA"/>
    <s v="Yes"/>
    <s v="NA"/>
    <s v="Animal sector"/>
    <s v="NA"/>
    <s v="NA"/>
    <s v="end of 2021"/>
    <s v="NA"/>
    <s v="NA"/>
    <s v="NA"/>
    <s v="Please note we are not the implementers of rabies programmes but fund a variety of projects and partners whose experiences of working in their environment during the pandemic have varied between countries and over the past 12 months.  I do not have the detail for each of them."/>
  </r>
  <r>
    <n v="70"/>
    <s v="Reed"/>
    <s v="karen.reed@dogstrustworldwide.com"/>
    <s v="Sri Lanka"/>
    <x v="6"/>
    <s v="Dogs Trust"/>
    <n v="7"/>
    <s v="Yes"/>
    <s v="Our own overall income has reduced so restricting our ability to fund projects.  Overseas partners have reported locally available finance for rabies being reduced."/>
    <n v="0"/>
    <n v="1"/>
    <n v="1"/>
    <n v="0"/>
    <n v="0"/>
    <n v="0"/>
    <n v="0"/>
    <s v="Where campaigns were planned for later in 2020 they mostly took place but in a more resource heavy manner.  Those planned for earlier in the year were often postponed due to lockdowns."/>
    <n v="0"/>
    <n v="1"/>
    <n v="1"/>
    <n v="1"/>
    <n v="0"/>
    <n v="1"/>
    <n v="0"/>
    <n v="1"/>
    <n v="0"/>
    <s v="reduced staff available. Reasons varied depending on location."/>
    <n v="1"/>
    <n v="1"/>
    <n v="1"/>
    <n v="0"/>
    <n v="0"/>
    <n v="0"/>
    <n v="0"/>
    <s v="Varied depending on location.  Did have to adapt from usual method in some places due to covid rules in place."/>
    <s v="had to delay or cancel door to door vaccs, depending on country rules.  Cold not sue some government staff to assist and learn in some places due to covid restrictions plus their deployment in other areas.  Interestingly in some areas people were at home more and more available to bring their homestead dogs for vaccination!"/>
    <s v="No static point vaccs in some places, no door to door in others."/>
    <s v="Was more challenging to access some rural communities compared to other years in some countries, however in others the urban areas were more problematic."/>
    <s v="NA"/>
    <s v="NA"/>
    <n v="0"/>
    <n v="0"/>
    <n v="1"/>
    <n v="0"/>
    <n v="1"/>
    <n v="0"/>
    <n v="0"/>
    <n v="0"/>
    <s v="NA"/>
    <n v="1"/>
    <n v="1"/>
    <n v="0"/>
    <n v="1"/>
    <n v="0"/>
    <n v="0"/>
    <n v="0"/>
    <s v="Have had different experiences.  In some areas reduced numbers noted as dogs are roaming owned  Dogs usually out during the day to access food etc but were instead kept in the homestead during lockdowns.  Tourist areas particularly noted dogs in poorer conditions due to lack of restaurants.hotels as food course."/>
    <n v="1"/>
    <n v="0"/>
    <n v="0"/>
    <n v="0"/>
    <n v="0"/>
    <n v="1"/>
    <n v="1"/>
    <n v="0"/>
    <n v="0"/>
    <n v="0"/>
    <n v="0"/>
    <s v="Have heard anecdotal stories of several of the above.  Early in the pandemic there were dogs abandoned due to fear of covid but hearing that less now.  More financial constraints, especially in middle/higher income couuntries"/>
    <s v="Yes"/>
    <s v="NA"/>
    <s v="Yes"/>
    <s v="NA"/>
    <n v="1"/>
    <n v="1"/>
    <n v="0"/>
    <n v="0"/>
    <n v="0"/>
    <n v="1"/>
    <n v="0"/>
    <n v="0"/>
    <s v="Variety of reasons heard."/>
    <s v="Increased cases"/>
    <s v="NGO source - slight increase in positive dog rabies cases in 2020"/>
    <s v="NA"/>
    <s v="NA"/>
    <s v="NA"/>
    <s v="NA"/>
    <n v="0"/>
    <n v="1"/>
    <n v="0"/>
    <n v="0"/>
    <n v="1"/>
    <n v="0"/>
    <n v="0"/>
    <n v="0"/>
    <n v="0"/>
    <n v="0"/>
    <n v="0"/>
    <s v="anecdotal only"/>
    <n v="1"/>
    <n v="1"/>
    <n v="1"/>
    <n v="0"/>
    <n v="0"/>
    <n v="0"/>
    <n v="0"/>
    <n v="1"/>
    <n v="1"/>
    <n v="0"/>
    <n v="0"/>
    <n v="0"/>
    <n v="0"/>
    <s v="many of the above challenges also existed pre covid"/>
    <s v="NA"/>
    <s v="rural areas - more challenging to access PEP etc (but also before covid)"/>
    <s v="No"/>
    <s v="NA"/>
    <s v="NA"/>
    <s v="mixture of above depending on country.  A lot more online events took place but mass events generally were cancelled.  Some face to face activities (with relevant PPE etc) still took place."/>
    <s v="Yes, but some rabies activities have been moved online"/>
    <s v="mass awareness campaigns could not take place but more individual household education as part of household level dog vacc campaigns where they could take place."/>
    <n v="0"/>
    <n v="0"/>
    <n v="0"/>
    <n v="0"/>
    <n v="0"/>
    <n v="1"/>
    <n v="0"/>
    <n v="0"/>
    <n v="0"/>
    <n v="0"/>
    <s v="NA"/>
    <s v="NA"/>
    <s v="NA"/>
    <s v="Yes"/>
    <s v="NA"/>
    <s v="Animal sector"/>
    <s v="NA"/>
    <s v="NA"/>
    <s v="end of 2021"/>
    <s v="NA"/>
    <s v="NA"/>
    <s v="NA"/>
    <s v="Please note we are not the implementers of rabies programmes but fund a variety of projects and partners whose experiences of working in their environment during the pandemic have varied between countries and over the past 12 months.  I do not have the detail for each of them."/>
  </r>
  <r>
    <n v="71"/>
    <s v="Cassama"/>
    <s v="bernardo.cassama@gmail.com"/>
    <s v="Guinea Bissau"/>
    <x v="4"/>
    <s v="NA"/>
    <n v="4"/>
    <s v="No"/>
    <s v="NA"/>
    <n v="1"/>
    <n v="1"/>
    <n v="0"/>
    <n v="0"/>
    <n v="0"/>
    <n v="0"/>
    <n v="0"/>
    <s v="NA"/>
    <n v="0"/>
    <n v="0"/>
    <n v="1"/>
    <n v="1"/>
    <n v="0"/>
    <n v="0"/>
    <n v="0"/>
    <n v="0"/>
    <n v="0"/>
    <s v="NA"/>
    <n v="1"/>
    <n v="0"/>
    <n v="0"/>
    <n v="0"/>
    <n v="0"/>
    <n v="0"/>
    <n v="0"/>
    <s v="NA"/>
    <s v="there was no stopping people's movement"/>
    <s v="NA"/>
    <s v="cities benefited from vaccination more than rural areas"/>
    <s v="NA"/>
    <s v="NA"/>
    <n v="0"/>
    <n v="0"/>
    <n v="0"/>
    <n v="1"/>
    <n v="1"/>
    <n v="0"/>
    <n v="0"/>
    <n v="0"/>
    <s v="NA"/>
    <n v="1"/>
    <n v="0"/>
    <n v="0"/>
    <n v="1"/>
    <n v="0"/>
    <n v="0"/>
    <n v="0"/>
    <s v="NA"/>
    <n v="1"/>
    <n v="1"/>
    <n v="0"/>
    <n v="0"/>
    <n v="0"/>
    <n v="0"/>
    <n v="0"/>
    <n v="0"/>
    <n v="0"/>
    <n v="0"/>
    <n v="0"/>
    <s v="NA"/>
    <s v="No"/>
    <s v="NA"/>
    <s v="No"/>
    <s v="NA"/>
    <n v="1"/>
    <n v="0"/>
    <n v="1"/>
    <n v="1"/>
    <n v="0"/>
    <n v="0"/>
    <n v="0"/>
    <n v="0"/>
    <s v="NA"/>
    <s v="Decreased cases"/>
    <s v="NA"/>
    <s v="Decreased cases"/>
    <s v="NA"/>
    <s v="Decreased cases"/>
    <s v="NA"/>
    <n v="0"/>
    <n v="0"/>
    <n v="0"/>
    <n v="1"/>
    <n v="1"/>
    <n v="1"/>
    <n v="1"/>
    <n v="0"/>
    <n v="0"/>
    <n v="0"/>
    <n v="0"/>
    <s v="NA"/>
    <n v="1"/>
    <n v="0"/>
    <n v="0"/>
    <n v="0"/>
    <n v="0"/>
    <n v="0"/>
    <n v="1"/>
    <n v="0"/>
    <n v="0"/>
    <n v="0"/>
    <n v="0"/>
    <n v="0"/>
    <n v="0"/>
    <s v="NA"/>
    <s v="NA"/>
    <s v="NA"/>
    <s v="No"/>
    <s v="NA"/>
    <s v="No, many new online events were organized"/>
    <s v="NA"/>
    <s v="NA"/>
    <s v="There is no campaign in that direction"/>
    <n v="0"/>
    <n v="0"/>
    <n v="0"/>
    <n v="0"/>
    <n v="0"/>
    <n v="0"/>
    <n v="0"/>
    <n v="0"/>
    <n v="0"/>
    <n v="1"/>
    <s v="NA"/>
    <s v="No"/>
    <s v="NA"/>
    <s v="No"/>
    <s v="NA"/>
    <s v="NA"/>
    <s v="NA"/>
    <s v="there was no control of rabies at the border level"/>
    <n v="2022"/>
    <s v="No"/>
    <s v="NA"/>
    <s v="NA"/>
    <s v="For rabies control in underdeveloped countries, financial support and material are needed"/>
  </r>
  <r>
    <n v="72"/>
    <s v="Kallo"/>
    <s v="vessalykallo@gmail.com"/>
    <s v="Côte d'Ivoire"/>
    <x v="0"/>
    <s v="NA"/>
    <n v="6"/>
    <s v="Yes"/>
    <s v="budget mobilization is delayed and most of the budget has undergone changes due to COvid-19"/>
    <n v="0"/>
    <n v="0"/>
    <n v="1"/>
    <n v="0"/>
    <n v="0"/>
    <n v="0"/>
    <n v="0"/>
    <s v="many constraints linked to the isolation of Abidjan and mass mobilization"/>
    <n v="0"/>
    <n v="1"/>
    <n v="0"/>
    <n v="0"/>
    <n v="1"/>
    <n v="0"/>
    <n v="0"/>
    <n v="0"/>
    <n v="0"/>
    <s v="NA"/>
    <n v="1"/>
    <n v="1"/>
    <n v="0"/>
    <n v="0"/>
    <n v="0"/>
    <n v="0"/>
    <n v="0"/>
    <s v="NA"/>
    <s v="pandemic reduce traffic, pedestrians and people mobilisation"/>
    <s v="take into account the barrier measures during vaccination"/>
    <s v="Strengthen the network of vaccination points in urban areas and in rural areas. Strengthen biosecurity measures in fixed vaccination points in relation to the customary authorities"/>
    <s v="Yes"/>
    <s v="After the appearance of the first animal cases in the world, the requests for vaccination increased but for a short time"/>
    <n v="0"/>
    <n v="0"/>
    <n v="1"/>
    <n v="0"/>
    <n v="0"/>
    <n v="0"/>
    <n v="0"/>
    <n v="0"/>
    <s v="NA"/>
    <n v="1"/>
    <n v="0"/>
    <n v="0"/>
    <n v="0"/>
    <n v="0"/>
    <n v="0"/>
    <n v="0"/>
    <s v="many more confirmed cases of rabies in the capital which is the epicenter of Covid-19 in Cote d'Ivoire"/>
    <n v="0"/>
    <n v="1"/>
    <n v="0"/>
    <n v="0"/>
    <n v="0"/>
    <n v="0"/>
    <n v="0"/>
    <n v="0"/>
    <n v="0"/>
    <n v="0"/>
    <n v="0"/>
    <s v="NA"/>
    <s v="No"/>
    <s v="NA"/>
    <s v="No"/>
    <s v="NA"/>
    <n v="0"/>
    <n v="1"/>
    <n v="0"/>
    <n v="0"/>
    <n v="0"/>
    <n v="0"/>
    <n v="0"/>
    <n v="0"/>
    <s v="NA"/>
    <s v="Same"/>
    <s v="Official data"/>
    <s v="Decreased cases"/>
    <s v="NA"/>
    <s v="Decreased cases"/>
    <s v="these decreases in cases were due to the reduction in attendance during the pandemic"/>
    <n v="0"/>
    <n v="1"/>
    <n v="0"/>
    <n v="0"/>
    <n v="0"/>
    <n v="0"/>
    <n v="0"/>
    <n v="0"/>
    <n v="0"/>
    <n v="0"/>
    <n v="0"/>
    <s v="NA"/>
    <n v="0"/>
    <n v="1"/>
    <n v="0"/>
    <n v="0"/>
    <n v="0"/>
    <n v="0"/>
    <n v="0"/>
    <n v="1"/>
    <n v="0"/>
    <n v="0"/>
    <n v="1"/>
    <n v="0"/>
    <n v="0"/>
    <s v="NA"/>
    <s v="NA"/>
    <s v="NA"/>
    <s v="No"/>
    <s v="NA"/>
    <s v="Yes, in-person events and mass vaccinations were held but fewer people attended them"/>
    <s v="NA"/>
    <s v="Yes, most rabies activities have been cancelled"/>
    <s v="NA"/>
    <n v="0"/>
    <n v="0"/>
    <n v="0"/>
    <n v="0"/>
    <n v="0"/>
    <n v="0"/>
    <n v="0"/>
    <n v="0"/>
    <n v="0"/>
    <n v="1"/>
    <s v="NA"/>
    <s v="Yes"/>
    <s v="NA"/>
    <s v="No"/>
    <s v="NA"/>
    <s v="Both have been badly affected"/>
    <s v="NA"/>
    <s v="NA"/>
    <s v="NA"/>
    <s v="Yes"/>
    <s v="Plateforme une seule Sante"/>
    <s v="NA"/>
    <s v="NA"/>
  </r>
  <r>
    <n v="73"/>
    <s v="?"/>
    <s v="dgsvbf12@live.fr "/>
    <s v="Burkina Faso"/>
    <x v="4"/>
    <s v="NA"/>
    <n v="7"/>
    <s v="Yes"/>
    <s v="Resources for the procurement of rabies vaccines and the launch of pet rabies vaccination campaigns have been injected into the fight against COVID "/>
    <n v="0"/>
    <n v="0"/>
    <n v="0"/>
    <n v="1"/>
    <n v="0"/>
    <n v="0"/>
    <n v="0"/>
    <s v="NA"/>
    <n v="0"/>
    <n v="1"/>
    <n v="0"/>
    <n v="0"/>
    <n v="0"/>
    <n v="1"/>
    <n v="0"/>
    <n v="0"/>
    <n v="0"/>
    <s v="NA"/>
    <n v="1"/>
    <n v="1"/>
    <n v="0"/>
    <n v="0"/>
    <n v="0"/>
    <n v="0"/>
    <n v="0"/>
    <s v="NA"/>
    <s v="NA"/>
    <s v="Strategy is under development"/>
    <s v="Low awareness of animal owners, high cost of vaccination_x000a_Lack of intervention equipment (motorcycle, refrigeration equipment)_x000a_The inaccessibility of some city "/>
    <s v="NA"/>
    <s v="NA"/>
    <n v="0"/>
    <n v="0"/>
    <n v="0"/>
    <n v="0"/>
    <n v="0"/>
    <n v="0"/>
    <n v="0"/>
    <n v="1"/>
    <s v="NA"/>
    <n v="0"/>
    <n v="1"/>
    <n v="1"/>
    <n v="0"/>
    <n v="0"/>
    <n v="0"/>
    <n v="0"/>
    <s v="NA"/>
    <n v="0"/>
    <n v="1"/>
    <n v="0"/>
    <n v="0"/>
    <n v="0"/>
    <n v="0"/>
    <n v="1"/>
    <n v="0"/>
    <n v="0"/>
    <n v="0"/>
    <n v="0"/>
    <s v="NA"/>
    <s v="No"/>
    <s v="NA"/>
    <s v="No"/>
    <s v="NA"/>
    <n v="1"/>
    <n v="0"/>
    <n v="0"/>
    <n v="1"/>
    <n v="0"/>
    <n v="0"/>
    <n v="0"/>
    <n v="0"/>
    <s v="NA"/>
    <s v="NA"/>
    <s v="NA"/>
    <s v="Same"/>
    <s v="official data, data from a clinic or lab"/>
    <s v="Same"/>
    <s v="official data, data from a clinic or lab"/>
    <n v="0"/>
    <n v="0"/>
    <n v="1"/>
    <n v="1"/>
    <n v="0"/>
    <n v="0"/>
    <n v="0"/>
    <n v="0"/>
    <n v="0"/>
    <n v="0"/>
    <n v="0"/>
    <s v="NA"/>
    <n v="0"/>
    <n v="0"/>
    <n v="0"/>
    <n v="0"/>
    <n v="0"/>
    <n v="0"/>
    <n v="0"/>
    <n v="0"/>
    <n v="0"/>
    <n v="0"/>
    <n v="0"/>
    <n v="0"/>
    <n v="0"/>
    <s v="NA"/>
    <s v="NA"/>
    <s v="NA"/>
    <s v="No"/>
    <s v="NA"/>
    <s v="Yes, in-person events and mass vaccinations were held but fewer people attended them"/>
    <s v="NA"/>
    <s v="Yes, most rabies activities have been cancelled"/>
    <s v="NA"/>
    <n v="0"/>
    <n v="1"/>
    <n v="0"/>
    <n v="0"/>
    <n v="0"/>
    <n v="0"/>
    <n v="0"/>
    <n v="0"/>
    <n v="0"/>
    <n v="0"/>
    <s v="NA"/>
    <s v="No"/>
    <s v="NA"/>
    <s v="No"/>
    <s v="NA"/>
    <s v="Human sector"/>
    <s v="NA"/>
    <s v="travel ban"/>
    <n v="2022"/>
    <s v="Yes"/>
    <s v="NA"/>
    <s v="The pandemic disrupted the holding of One Health meetings "/>
    <s v="NA"/>
  </r>
  <r>
    <n v="74"/>
    <s v="Bah"/>
    <s v="medalphabah2014@gmail.com"/>
    <s v="Sierra Leone"/>
    <x v="0"/>
    <s v="Ministry of Agriculture and Forestry- Livestock and Veterinary Services Division"/>
    <n v="7"/>
    <s v="Yes"/>
    <s v="Livestock consultants lost their contracts. Funds for rabies control was diverted to COVID-19 support"/>
    <n v="0"/>
    <n v="0"/>
    <n v="1"/>
    <n v="0"/>
    <n v="0"/>
    <n v="0"/>
    <n v="0"/>
    <s v="Procured vaccines by Government and FAO did not arrive even at time of report"/>
    <n v="0"/>
    <n v="1"/>
    <n v="1"/>
    <n v="0"/>
    <n v="0"/>
    <n v="1"/>
    <n v="0"/>
    <n v="0"/>
    <n v="0"/>
    <s v="Arrival of vaccines restricted due to closure of Air and Sea Ports. "/>
    <n v="0"/>
    <n v="0"/>
    <n v="0"/>
    <n v="1"/>
    <n v="0"/>
    <n v="0"/>
    <n v="0"/>
    <s v="Because of fear of gathering a door to Door method was adopted"/>
    <s v="Limited  number of dogs were vaccinated and the coverage area was below average"/>
    <s v="embarked on Door to Door campaign and awareness raising through community radios"/>
    <s v="Participation in urban areas is higher than Rural areas because Urban communities are well informed."/>
    <s v="Yes"/>
    <s v="NA"/>
    <n v="0"/>
    <n v="0"/>
    <n v="1"/>
    <n v="1"/>
    <n v="1"/>
    <n v="0"/>
    <n v="0"/>
    <n v="0"/>
    <s v="There was limited campaigns coupled with limited  importation of vaccines"/>
    <n v="1"/>
    <n v="0"/>
    <n v="1"/>
    <n v="1"/>
    <n v="0"/>
    <n v="0"/>
    <n v="0"/>
    <s v="Decrease in care for dogs, Exposing  human population to risk"/>
    <n v="0"/>
    <n v="1"/>
    <n v="1"/>
    <n v="0"/>
    <n v="0"/>
    <n v="0"/>
    <n v="1"/>
    <n v="0"/>
    <n v="0"/>
    <n v="0"/>
    <n v="0"/>
    <s v="Fear of the dangers of contracting Rabies"/>
    <s v="No"/>
    <s v="Restricted movements and staff are deployed in their stations"/>
    <s v="No"/>
    <s v="Central Veterinary Lab has the capacity to test for rabies at all times"/>
    <n v="0"/>
    <n v="1"/>
    <n v="0"/>
    <n v="0"/>
    <n v="0"/>
    <n v="0"/>
    <n v="0"/>
    <n v="0"/>
    <s v="Limited human and financial resources"/>
    <s v="Increased cases"/>
    <s v="The Central Veterinary Lab (CVL) at Teko in Makeni city has proven records"/>
    <s v="Increased cases"/>
    <s v="CVL and Sierra Leone animal Welfare Society (SLAWS)"/>
    <s v="Increased cases"/>
    <s v="Ministry of Health and Sanitation (MoHS)"/>
    <n v="1"/>
    <n v="0"/>
    <n v="0"/>
    <n v="0"/>
    <n v="1"/>
    <n v="0"/>
    <n v="0"/>
    <n v="0"/>
    <n v="0"/>
    <n v="0"/>
    <n v="0"/>
    <s v="More information is required on dog bite management in the country"/>
    <n v="0"/>
    <n v="0"/>
    <n v="1"/>
    <n v="0"/>
    <n v="0"/>
    <n v="0"/>
    <n v="1"/>
    <n v="0"/>
    <n v="0"/>
    <n v="0"/>
    <n v="0"/>
    <n v="0"/>
    <n v="0"/>
    <s v="Ensure availability of PEPs at all times"/>
    <s v="NA"/>
    <s v="Urban people seek more PEPs than Rural Settings"/>
    <s v="Yes"/>
    <s v="Radio discussion especially during World Rabies week commemoration"/>
    <s v="Yes, in-person events and mass vaccinations were held but fewer people attended them"/>
    <s v="Low key event took place"/>
    <s v="Yes, most rabies activities have been cancelled"/>
    <s v="School were closed and members of Animal health clubs could no longer meet"/>
    <n v="0"/>
    <n v="0"/>
    <n v="0"/>
    <n v="1"/>
    <n v="0"/>
    <n v="1"/>
    <n v="0"/>
    <n v="0"/>
    <n v="0"/>
    <n v="0"/>
    <s v="People have resulted in eating dogs (a new form of cruelty to dogs in Sierra Leone)"/>
    <s v="Yes"/>
    <s v="After confirmation from Reference lab in France. Report was shared to OIE , WHO and other partners"/>
    <s v="Yes"/>
    <s v="There is a rabies control taskforce and One Health Platform in place"/>
    <s v="Both have been badly affected"/>
    <s v="Most of the intersectoral  meetings are not quite effective because they are virtual and poor internet connectivity"/>
    <s v="Not yet instituted "/>
    <s v="NA"/>
    <s v="Yes"/>
    <s v="National One Health Platform "/>
    <s v=" Inter-ministerial meetings are being held at critical moments"/>
    <s v="Rabies control activities are quite in place though implementations are interrupted by COVD-19 and financial constraints"/>
  </r>
  <r>
    <n v="75"/>
    <s v="Antwi"/>
    <s v="owusuantwif@who.int"/>
    <s v="Ghana"/>
    <x v="6"/>
    <s v="NA"/>
    <n v="4"/>
    <s v="No"/>
    <s v="NA"/>
    <n v="0"/>
    <n v="0"/>
    <n v="0"/>
    <n v="0"/>
    <n v="1"/>
    <n v="0"/>
    <n v="0"/>
    <s v="NA"/>
    <n v="0"/>
    <n v="0"/>
    <n v="0"/>
    <n v="0"/>
    <n v="0"/>
    <n v="0"/>
    <n v="0"/>
    <n v="0"/>
    <n v="1"/>
    <s v="Was not interrupted, but did not take place."/>
    <n v="0"/>
    <n v="0"/>
    <n v="0"/>
    <n v="0"/>
    <n v="0"/>
    <n v="0"/>
    <n v="1"/>
    <s v="NA"/>
    <s v="NA"/>
    <s v="NA"/>
    <s v="NA"/>
    <s v="NA"/>
    <s v="NA"/>
    <n v="0"/>
    <n v="0"/>
    <n v="0"/>
    <n v="0"/>
    <n v="0"/>
    <n v="0"/>
    <n v="0"/>
    <n v="1"/>
    <s v="NA"/>
    <n v="1"/>
    <n v="0"/>
    <n v="0"/>
    <n v="1"/>
    <n v="0"/>
    <n v="0"/>
    <n v="0"/>
    <s v="NA"/>
    <n v="0"/>
    <n v="0"/>
    <n v="0"/>
    <n v="0"/>
    <n v="0"/>
    <n v="0"/>
    <n v="0"/>
    <n v="0"/>
    <n v="0"/>
    <n v="0"/>
    <n v="1"/>
    <s v="NA"/>
    <s v="No"/>
    <s v="NA"/>
    <s v="NA"/>
    <s v="NA"/>
    <n v="0"/>
    <n v="1"/>
    <n v="0"/>
    <n v="1"/>
    <n v="0"/>
    <n v="0"/>
    <n v="0"/>
    <n v="0"/>
    <s v="NA"/>
    <s v="NA"/>
    <s v="NA"/>
    <s v="Increased cases"/>
    <s v="Information from health partners  "/>
    <s v="NA"/>
    <s v="NA"/>
    <n v="1"/>
    <n v="0"/>
    <n v="0"/>
    <n v="0"/>
    <n v="0"/>
    <n v="0"/>
    <n v="0"/>
    <n v="0"/>
    <n v="0"/>
    <n v="0"/>
    <n v="0"/>
    <s v="NA"/>
    <n v="0"/>
    <n v="0"/>
    <n v="0"/>
    <n v="0"/>
    <n v="0"/>
    <n v="0"/>
    <n v="1"/>
    <n v="1"/>
    <n v="1"/>
    <n v="0"/>
    <n v="0"/>
    <n v="0"/>
    <n v="0"/>
    <s v="NA"/>
    <s v="NA"/>
    <s v="NA"/>
    <s v="Yes"/>
    <s v="NA"/>
    <s v="This was done virtually"/>
    <s v="NA"/>
    <s v="Yes, but some rabies activities have been moved online"/>
    <s v="NA"/>
    <n v="0"/>
    <n v="0"/>
    <n v="1"/>
    <n v="0"/>
    <n v="0"/>
    <n v="0"/>
    <n v="0"/>
    <n v="0"/>
    <n v="0"/>
    <n v="0"/>
    <s v="NA"/>
    <s v="Yes"/>
    <s v="NA"/>
    <s v="Yes"/>
    <s v="NA"/>
    <s v="Both have worked well"/>
    <s v="NA"/>
    <s v="NA"/>
    <s v="NA"/>
    <s v="Yes"/>
    <s v="NA"/>
    <s v="NA"/>
    <s v="NA"/>
  </r>
  <r>
    <n v="76"/>
    <s v="?"/>
    <s v="kamiri1343@yahoo.com"/>
    <s v="?"/>
    <x v="0"/>
    <s v="NA"/>
    <n v="5"/>
    <s v="Yes"/>
    <s v="NA"/>
    <n v="1"/>
    <n v="0"/>
    <n v="0"/>
    <n v="0"/>
    <n v="0"/>
    <n v="0"/>
    <n v="0"/>
    <s v="NA"/>
    <n v="0"/>
    <n v="1"/>
    <n v="0"/>
    <n v="0"/>
    <n v="0"/>
    <n v="0"/>
    <n v="0"/>
    <n v="0"/>
    <n v="0"/>
    <s v="NA"/>
    <n v="0"/>
    <n v="0"/>
    <n v="0"/>
    <n v="1"/>
    <n v="0"/>
    <n v="0"/>
    <n v="0"/>
    <s v="NA"/>
    <s v="NA"/>
    <s v="NA"/>
    <s v="NA"/>
    <s v="No"/>
    <s v="NA"/>
    <n v="0"/>
    <n v="0"/>
    <n v="0"/>
    <n v="0"/>
    <n v="0"/>
    <n v="0"/>
    <n v="0"/>
    <n v="1"/>
    <s v="NA"/>
    <n v="0"/>
    <n v="0"/>
    <n v="0"/>
    <n v="0"/>
    <n v="1"/>
    <n v="0"/>
    <n v="0"/>
    <s v="NA"/>
    <n v="0"/>
    <n v="0"/>
    <n v="1"/>
    <n v="0"/>
    <n v="1"/>
    <n v="0"/>
    <n v="0"/>
    <n v="0"/>
    <n v="0"/>
    <n v="0"/>
    <n v="0"/>
    <s v="NA"/>
    <s v="No"/>
    <s v="NA"/>
    <s v="No"/>
    <s v="NA"/>
    <n v="0"/>
    <n v="0"/>
    <n v="0"/>
    <n v="0"/>
    <n v="0"/>
    <n v="0"/>
    <n v="0"/>
    <n v="1"/>
    <s v="NA"/>
    <s v="Same"/>
    <s v="Official data"/>
    <s v="Same"/>
    <s v="Official data"/>
    <s v="Decreased cases"/>
    <s v="Official data"/>
    <n v="1"/>
    <n v="0"/>
    <n v="0"/>
    <n v="0"/>
    <n v="0"/>
    <n v="0"/>
    <n v="0"/>
    <n v="0"/>
    <n v="1"/>
    <n v="0"/>
    <n v="0"/>
    <s v="NA"/>
    <n v="0"/>
    <n v="0"/>
    <n v="0"/>
    <n v="0"/>
    <n v="0"/>
    <n v="0"/>
    <n v="0"/>
    <n v="0"/>
    <n v="0"/>
    <n v="0"/>
    <n v="0"/>
    <n v="0"/>
    <n v="1"/>
    <s v="NA"/>
    <s v="NA"/>
    <s v="NA"/>
    <s v="No"/>
    <s v="NA"/>
    <s v="No, many in-person events were moved online"/>
    <s v="NA"/>
    <s v="No, rabies prevention has been included in online school curricula"/>
    <s v="NA"/>
    <n v="0"/>
    <n v="0"/>
    <n v="0"/>
    <n v="0"/>
    <n v="0"/>
    <n v="0"/>
    <n v="0"/>
    <n v="1"/>
    <n v="0"/>
    <n v="0"/>
    <s v="NA"/>
    <s v="No"/>
    <s v="NA"/>
    <s v="Yes"/>
    <s v="NA"/>
    <s v="Both have worked well"/>
    <s v="NA"/>
    <s v="It went as usual"/>
    <s v="NA"/>
    <s v="Yes"/>
    <s v="Guideline for human - animal Covid-19 Coordination surveillance_x000a_"/>
    <s v="NA"/>
    <s v="NA"/>
  </r>
  <r>
    <n v="77"/>
    <s v="Zulkifli"/>
    <s v="raihan.zulkifli@agriculture.gov.bn"/>
    <s v="Brunei"/>
    <x v="10"/>
    <s v="NA"/>
    <n v="6"/>
    <s v="No"/>
    <s v="NA"/>
    <n v="0"/>
    <n v="0"/>
    <n v="1"/>
    <n v="0"/>
    <n v="0"/>
    <n v="0"/>
    <n v="0"/>
    <s v="Challenge is more on the gathering of personnels to handle and support mass dog vaccination campaign also local issues in terms of handling dogs / support from upper management"/>
    <n v="0"/>
    <n v="0"/>
    <n v="0"/>
    <n v="0"/>
    <n v="0"/>
    <n v="0"/>
    <n v="0"/>
    <n v="1"/>
    <n v="0"/>
    <s v="Lack of personnel / support and issues in handling dogs. National priorities are now more concentrated towards COVID-19 management. Although Rabies National plan is still being carried out."/>
    <n v="0"/>
    <n v="0"/>
    <n v="0"/>
    <n v="0"/>
    <n v="0"/>
    <n v="1"/>
    <n v="0"/>
    <s v="Vaccinations via injection in local animal charities and dissemination of vaccines to private vet clinics to assist vaccination their clients' pets"/>
    <s v="NA"/>
    <s v="NA"/>
    <s v="NA"/>
    <s v="No"/>
    <s v="Vaccine stock for Rabies seem to exhaust slowly"/>
    <n v="0"/>
    <n v="0"/>
    <n v="1"/>
    <n v="0"/>
    <n v="0"/>
    <n v="0"/>
    <n v="0"/>
    <n v="0"/>
    <s v="In the process of acquiring from OIE Vaccine bank although are delayed more than usual"/>
    <n v="0"/>
    <n v="0"/>
    <n v="0"/>
    <n v="0"/>
    <n v="1"/>
    <n v="0"/>
    <n v="0"/>
    <s v="NA"/>
    <n v="0"/>
    <n v="0"/>
    <n v="0"/>
    <n v="0"/>
    <n v="0"/>
    <n v="0"/>
    <n v="0"/>
    <n v="0"/>
    <n v="1"/>
    <n v="0"/>
    <n v="0"/>
    <s v="NA"/>
    <s v="No"/>
    <s v="NA"/>
    <s v="No"/>
    <s v="NA"/>
    <n v="0"/>
    <n v="0"/>
    <n v="0"/>
    <n v="0"/>
    <n v="0"/>
    <n v="0"/>
    <n v="0"/>
    <n v="1"/>
    <s v="NA"/>
    <s v="Same"/>
    <s v="No reported rabies case (in both animals and humans) thus far in Brunei Darussalam"/>
    <s v="Same"/>
    <s v="Sharing of information between Ministry of Health with the Animal Health sector. "/>
    <s v="Same"/>
    <s v="No human death from rabies thus far in Brunei Darussalam"/>
    <n v="0"/>
    <n v="0"/>
    <n v="0"/>
    <n v="0"/>
    <n v="0"/>
    <n v="0"/>
    <n v="0"/>
    <n v="0"/>
    <n v="0"/>
    <n v="0"/>
    <n v="1"/>
    <s v="NA"/>
    <n v="0"/>
    <n v="0"/>
    <n v="0"/>
    <n v="0"/>
    <n v="0"/>
    <n v="0"/>
    <n v="0"/>
    <n v="0"/>
    <n v="0"/>
    <n v="0"/>
    <n v="0"/>
    <n v="0"/>
    <n v="1"/>
    <s v="NA"/>
    <s v="NA"/>
    <s v="NA"/>
    <s v="NA"/>
    <s v="NA"/>
    <s v="Yes, in-person events and mass vaccinations were cancelled"/>
    <s v="Awareness talk in schools were cancelled"/>
    <s v="Yes, most rabies activities have been cancelled"/>
    <s v="NA"/>
    <n v="0"/>
    <n v="0"/>
    <n v="0"/>
    <n v="0"/>
    <n v="0"/>
    <n v="0"/>
    <n v="0"/>
    <n v="1"/>
    <n v="0"/>
    <n v="0"/>
    <s v="NA"/>
    <s v="Yes"/>
    <s v="Integrated bite case constantly shared between MoH and Animal Health sector"/>
    <s v="Yes"/>
    <s v="On-going Rabies Joint Task Force is being carried out and next meeting for 2021 is in planning."/>
    <s v="Both have worked well"/>
    <s v="NA"/>
    <s v="None has been started"/>
    <n v="2021"/>
    <s v="Yes"/>
    <s v="Joint Task force for Zoonotic Diseases (consisting of Ministry of Health, Ministry of Home Affairs and Ministry of Primary Resources and Tourism- Animal Health sector)"/>
    <s v="NA"/>
    <s v="NA"/>
  </r>
  <r>
    <n v="78"/>
    <s v="Chen"/>
    <s v="chenql@chinacdc.cn"/>
    <s v="China"/>
    <x v="0"/>
    <s v="CDC"/>
    <n v="8"/>
    <s v="No"/>
    <s v="NA"/>
    <n v="1"/>
    <n v="0"/>
    <n v="0"/>
    <n v="0"/>
    <n v="0"/>
    <n v="0"/>
    <n v="0"/>
    <s v="NA"/>
    <n v="0"/>
    <n v="0"/>
    <n v="0"/>
    <n v="0"/>
    <n v="0"/>
    <n v="0"/>
    <n v="0"/>
    <n v="0"/>
    <n v="1"/>
    <s v="NA"/>
    <n v="0"/>
    <n v="0"/>
    <n v="0"/>
    <n v="0"/>
    <n v="0"/>
    <n v="0"/>
    <n v="1"/>
    <s v="NA"/>
    <s v="NA"/>
    <s v="NA"/>
    <s v="NA"/>
    <s v="NA"/>
    <s v="NA"/>
    <n v="0"/>
    <n v="0"/>
    <n v="0"/>
    <n v="0"/>
    <n v="0"/>
    <n v="0"/>
    <n v="0"/>
    <n v="1"/>
    <s v="NA"/>
    <n v="0"/>
    <n v="0"/>
    <n v="0"/>
    <n v="0"/>
    <n v="1"/>
    <n v="0"/>
    <n v="0"/>
    <s v="NA"/>
    <n v="0"/>
    <n v="1"/>
    <n v="0"/>
    <n v="1"/>
    <n v="0"/>
    <n v="1"/>
    <n v="0"/>
    <n v="0"/>
    <n v="0"/>
    <n v="0"/>
    <n v="0"/>
    <s v="NA"/>
    <s v="No"/>
    <s v="NA"/>
    <s v="No"/>
    <s v="NA"/>
    <n v="0"/>
    <n v="0"/>
    <n v="0"/>
    <n v="0"/>
    <n v="0"/>
    <n v="0"/>
    <n v="0"/>
    <n v="1"/>
    <s v="NA"/>
    <s v="Increased cases"/>
    <s v="official data from Minstry of Agirculture and Rural Affaires. Increased cases due to the outbreak of livestock rabies (camels and cattle) cause by rabid fox in one city in one province. No human rabies caused there."/>
    <s v="NA"/>
    <s v="NA"/>
    <s v="Decreased cases"/>
    <s v="NA"/>
    <n v="1"/>
    <n v="0"/>
    <n v="0"/>
    <n v="0"/>
    <n v="0"/>
    <n v="0"/>
    <n v="0"/>
    <n v="0"/>
    <n v="0"/>
    <n v="0"/>
    <n v="0"/>
    <s v="NA"/>
    <n v="0"/>
    <n v="0"/>
    <n v="0"/>
    <n v="0"/>
    <n v="0"/>
    <n v="0"/>
    <n v="0"/>
    <n v="0"/>
    <n v="0"/>
    <n v="0"/>
    <n v="0"/>
    <n v="1"/>
    <n v="0"/>
    <s v="Maybe delayed in the area with COVID-19 outbreak."/>
    <s v="NA"/>
    <s v="NA"/>
    <s v="Yes"/>
    <s v="NA"/>
    <s v="No, many new online events were organized"/>
    <s v="NA"/>
    <s v="Yes, but some rabies activities have been moved online"/>
    <s v="NA"/>
    <n v="0"/>
    <n v="0"/>
    <n v="0"/>
    <n v="0"/>
    <n v="0"/>
    <n v="0"/>
    <n v="0"/>
    <n v="1"/>
    <n v="0"/>
    <n v="0"/>
    <s v="NA"/>
    <s v="Yes"/>
    <s v="NA"/>
    <s v="Yes"/>
    <s v="NA"/>
    <s v="Human sector"/>
    <s v="NA"/>
    <s v="NA"/>
    <s v="NA"/>
    <s v="Yes"/>
    <s v="Collaboration mechanism for rabies control and prevention"/>
    <s v="NA"/>
    <s v="NA"/>
  </r>
  <r>
    <n v="79"/>
    <s v="Yakub"/>
    <s v="tahiryaqub@uvas.edu.pk"/>
    <s v="Pakistan"/>
    <x v="2"/>
    <s v="NA"/>
    <n v="8"/>
    <s v="Yes"/>
    <s v="NA"/>
    <n v="0"/>
    <n v="0"/>
    <n v="0"/>
    <n v="0"/>
    <n v="1"/>
    <n v="0"/>
    <n v="0"/>
    <s v="No plans by govt "/>
    <n v="1"/>
    <n v="1"/>
    <n v="0"/>
    <n v="0"/>
    <n v="0"/>
    <n v="0"/>
    <n v="0"/>
    <n v="0"/>
    <n v="0"/>
    <s v="NA"/>
    <n v="0"/>
    <n v="1"/>
    <n v="0"/>
    <n v="0"/>
    <n v="0"/>
    <n v="0"/>
    <n v="0"/>
    <s v="NA"/>
    <s v="Normally being neglected area it is not much focused by local bodies. A vertical program should be designed with specific objectives to end rabies otherwise no attention will be given to this area. "/>
    <s v="NA"/>
    <s v="Only pet owners at urban developed areas use to vaccinate dogs"/>
    <s v="No"/>
    <s v="NA"/>
    <n v="0"/>
    <n v="0"/>
    <n v="0"/>
    <n v="0"/>
    <n v="1"/>
    <n v="0"/>
    <n v="0"/>
    <n v="0"/>
    <s v="NA"/>
    <n v="1"/>
    <n v="0"/>
    <n v="0"/>
    <n v="0"/>
    <n v="0"/>
    <n v="0"/>
    <n v="0"/>
    <s v="NA"/>
    <n v="0"/>
    <n v="0"/>
    <n v="0"/>
    <n v="0"/>
    <n v="1"/>
    <n v="0"/>
    <n v="0"/>
    <n v="0"/>
    <n v="0"/>
    <n v="0"/>
    <n v="0"/>
    <s v="NA"/>
    <s v="Yes"/>
    <s v="Covid-19 isolation wards "/>
    <s v="Yes"/>
    <s v="No such testing facility established"/>
    <n v="0"/>
    <n v="1"/>
    <n v="0"/>
    <n v="0"/>
    <n v="1"/>
    <n v="0"/>
    <n v="0"/>
    <n v="0"/>
    <s v="NA"/>
    <s v="Same"/>
    <s v="No souch official data is available or reported as only social media somet one highly some cases and specific district rabies treatment centers are converted into covid-19 wards"/>
    <s v="Same"/>
    <s v="No such survey in 2020"/>
    <s v="Same"/>
    <s v="NA"/>
    <n v="0"/>
    <n v="0"/>
    <n v="0"/>
    <n v="1"/>
    <n v="1"/>
    <n v="1"/>
    <n v="1"/>
    <n v="0"/>
    <n v="0"/>
    <n v="0"/>
    <n v="0"/>
    <s v="NA"/>
    <n v="1"/>
    <n v="1"/>
    <n v="1"/>
    <n v="0"/>
    <n v="0"/>
    <n v="1"/>
    <n v="1"/>
    <n v="0"/>
    <n v="1"/>
    <n v="0"/>
    <n v="0"/>
    <n v="0"/>
    <n v="0"/>
    <s v="NA"/>
    <s v="NA"/>
    <s v="Mostly traditional healers are approached"/>
    <s v="No"/>
    <s v="NA"/>
    <s v="No, many new online events were organized"/>
    <s v="But these information is only restricted for a specific community who is using online sources but rest of population below literacy level can't get such information"/>
    <s v="Yes, most rabies activities have been cancelled"/>
    <s v="NA"/>
    <n v="0"/>
    <n v="0"/>
    <n v="1"/>
    <n v="0"/>
    <n v="0"/>
    <n v="0"/>
    <n v="0"/>
    <n v="0"/>
    <n v="0"/>
    <n v="0"/>
    <s v="NA"/>
    <s v="No"/>
    <s v="NA"/>
    <s v="No"/>
    <s v="NA"/>
    <s v="Both have been badly affected"/>
    <s v="NA"/>
    <s v="NA"/>
    <n v="2021"/>
    <s v="Yes"/>
    <s v="Yes it is in NIH islamabad but no ly fictional at district or provincial level"/>
    <s v="NA"/>
    <s v="NA"/>
  </r>
  <r>
    <n v="80"/>
    <s v="Christiansen"/>
    <s v="hchristiansen@unicef.org"/>
    <s v="global"/>
    <x v="6"/>
    <s v="UNICEF Supply Division"/>
    <s v="NA"/>
    <s v="Yes"/>
    <s v="A number of countries reduced the quantity they procured during 2020 compared to 2019 and their forecast for 2020 and beyond. "/>
    <n v="0"/>
    <n v="0"/>
    <n v="0"/>
    <n v="0"/>
    <n v="0"/>
    <n v="0"/>
    <n v="1"/>
    <s v="NA"/>
    <n v="0"/>
    <n v="0"/>
    <n v="0"/>
    <n v="0"/>
    <n v="0"/>
    <n v="0"/>
    <n v="0"/>
    <n v="0"/>
    <n v="1"/>
    <s v="NA"/>
    <n v="0"/>
    <n v="0"/>
    <n v="0"/>
    <n v="0"/>
    <n v="0"/>
    <n v="0"/>
    <n v="1"/>
    <s v="NA"/>
    <s v="NA"/>
    <s v="NA"/>
    <s v="NA"/>
    <s v="NA"/>
    <s v="NA"/>
    <n v="0"/>
    <n v="0"/>
    <n v="0"/>
    <n v="0"/>
    <n v="0"/>
    <n v="0"/>
    <n v="0"/>
    <n v="1"/>
    <s v="NA"/>
    <n v="0"/>
    <n v="0"/>
    <n v="0"/>
    <n v="0"/>
    <n v="0"/>
    <n v="0"/>
    <n v="1"/>
    <s v="NA"/>
    <n v="0"/>
    <n v="0"/>
    <n v="0"/>
    <n v="0"/>
    <n v="0"/>
    <n v="0"/>
    <n v="0"/>
    <n v="0"/>
    <n v="0"/>
    <n v="0"/>
    <n v="1"/>
    <s v="NA"/>
    <s v="NA"/>
    <s v="NA"/>
    <s v="NA"/>
    <s v="NA"/>
    <n v="0"/>
    <n v="0"/>
    <n v="0"/>
    <n v="0"/>
    <n v="0"/>
    <n v="0"/>
    <n v="0"/>
    <n v="1"/>
    <s v="NA"/>
    <s v="NA"/>
    <s v="NA"/>
    <s v="NA"/>
    <s v="NA"/>
    <s v="NA"/>
    <s v="NA"/>
    <n v="0"/>
    <n v="0"/>
    <n v="0"/>
    <n v="0"/>
    <n v="0"/>
    <n v="0"/>
    <n v="0"/>
    <n v="0"/>
    <n v="0"/>
    <n v="0"/>
    <n v="1"/>
    <s v="NA"/>
    <n v="0"/>
    <n v="0"/>
    <n v="0"/>
    <n v="0"/>
    <n v="0"/>
    <n v="0"/>
    <n v="0"/>
    <n v="0"/>
    <n v="0"/>
    <n v="0"/>
    <n v="0"/>
    <n v="0"/>
    <n v="1"/>
    <s v="NA"/>
    <s v="NA"/>
    <s v="NA"/>
    <s v="NA"/>
    <s v="NA"/>
    <s v="NA"/>
    <s v="NA"/>
    <s v="NA"/>
    <s v="NA"/>
    <n v="0"/>
    <n v="0"/>
    <n v="0"/>
    <n v="0"/>
    <n v="0"/>
    <n v="0"/>
    <n v="0"/>
    <n v="0"/>
    <n v="0"/>
    <n v="1"/>
    <s v="NA"/>
    <s v="NA"/>
    <s v="NA"/>
    <s v="NA"/>
    <s v="NA"/>
    <s v="NA"/>
    <s v="NA"/>
    <s v="NA"/>
    <s v="NA"/>
    <s v="NA"/>
    <s v="NA"/>
    <s v="NA"/>
    <s v="NA"/>
  </r>
  <r>
    <n v="81"/>
    <s v="?"/>
    <s v="fungi0121@ems.chiayi.gov.tw"/>
    <s v="Taiwan"/>
    <x v="10"/>
    <s v="NA"/>
    <n v="4"/>
    <s v="Yes"/>
    <s v="NA"/>
    <n v="1"/>
    <n v="0"/>
    <n v="0"/>
    <n v="0"/>
    <n v="0"/>
    <n v="0"/>
    <n v="0"/>
    <s v="NA"/>
    <n v="0"/>
    <n v="0"/>
    <n v="0"/>
    <n v="0"/>
    <n v="1"/>
    <n v="0"/>
    <n v="0"/>
    <n v="0"/>
    <n v="0"/>
    <s v="NA"/>
    <n v="0"/>
    <n v="0"/>
    <n v="0"/>
    <n v="1"/>
    <n v="0"/>
    <n v="0"/>
    <n v="0"/>
    <s v="NA"/>
    <s v="reduced pedestrians"/>
    <s v="Increase vaccine delivery rate"/>
    <s v="In the urban, Dogs are often kept in the house and not easy to check._x000a_In the rural,we need a veterinarian to assist in the treatment at the local assembly._x000a_"/>
    <s v="Yes"/>
    <s v="NA"/>
    <n v="0"/>
    <n v="0"/>
    <n v="1"/>
    <n v="0"/>
    <n v="0"/>
    <n v="0"/>
    <n v="0"/>
    <n v="0"/>
    <s v="NA"/>
    <n v="1"/>
    <n v="0"/>
    <n v="0"/>
    <n v="0"/>
    <n v="0"/>
    <n v="0"/>
    <n v="0"/>
    <s v="NA"/>
    <n v="1"/>
    <n v="0"/>
    <n v="1"/>
    <n v="0"/>
    <n v="0"/>
    <n v="0"/>
    <n v="0"/>
    <n v="0"/>
    <n v="0"/>
    <n v="0"/>
    <n v="0"/>
    <s v="NA"/>
    <s v="No"/>
    <s v="NA"/>
    <s v="No"/>
    <s v="NA"/>
    <n v="0"/>
    <n v="1"/>
    <n v="0"/>
    <n v="0"/>
    <n v="0"/>
    <n v="0"/>
    <n v="0"/>
    <n v="0"/>
    <s v="NA"/>
    <s v="Decreased cases"/>
    <s v="NA"/>
    <s v="Decreased cases"/>
    <s v="NA"/>
    <s v="Decreased cases"/>
    <s v="NA"/>
    <n v="1"/>
    <n v="0"/>
    <n v="0"/>
    <n v="0"/>
    <n v="0"/>
    <n v="0"/>
    <n v="0"/>
    <n v="0"/>
    <n v="0"/>
    <n v="0"/>
    <n v="0"/>
    <s v="NA"/>
    <n v="0"/>
    <n v="0"/>
    <n v="0"/>
    <n v="1"/>
    <n v="0"/>
    <n v="0"/>
    <n v="0"/>
    <n v="0"/>
    <n v="0"/>
    <n v="0"/>
    <n v="0"/>
    <n v="0"/>
    <n v="0"/>
    <s v="NA"/>
    <s v="NA"/>
    <s v="NA"/>
    <s v="Yes"/>
    <s v="NA"/>
    <s v="Yes, in-person events and mass vaccinations were held but fewer people attended them"/>
    <s v="NA"/>
    <s v="Yes, but some rabies activities have been moved online"/>
    <s v="NA"/>
    <n v="0"/>
    <n v="1"/>
    <n v="0"/>
    <n v="0"/>
    <n v="0"/>
    <n v="0"/>
    <n v="0"/>
    <n v="0"/>
    <n v="0"/>
    <n v="0"/>
    <s v="NA"/>
    <s v="Yes"/>
    <s v="NA"/>
    <s v="Yes"/>
    <s v="NA"/>
    <s v="Animal sector"/>
    <s v="NA"/>
    <s v="NA"/>
    <s v="NA"/>
    <s v="Yes"/>
    <s v="NA"/>
    <s v="NA"/>
    <s v="NA"/>
  </r>
  <r>
    <n v="82"/>
    <s v="?"/>
    <s v="Munsimbwe@yahoo.com"/>
    <s v="Zambia"/>
    <x v="0"/>
    <s v="NA"/>
    <n v="4"/>
    <s v="Yes"/>
    <s v="Reduced budget allocation "/>
    <n v="0"/>
    <n v="0"/>
    <n v="0"/>
    <n v="0"/>
    <n v="0"/>
    <n v="0"/>
    <n v="1"/>
    <s v="Government produces rabies vaccine but cannot do so due to budget constraints "/>
    <n v="0"/>
    <n v="0"/>
    <n v="1"/>
    <n v="0"/>
    <n v="0"/>
    <n v="0"/>
    <n v="0"/>
    <n v="0"/>
    <n v="0"/>
    <s v="No rabies vaccine production "/>
    <n v="1"/>
    <n v="1"/>
    <n v="0"/>
    <n v="0"/>
    <n v="0"/>
    <n v="0"/>
    <n v="0"/>
    <s v="NA"/>
    <s v="NA"/>
    <s v="NA"/>
    <s v="NA"/>
    <s v="No"/>
    <s v="Economic constraints "/>
    <n v="1"/>
    <n v="0"/>
    <n v="0"/>
    <n v="1"/>
    <n v="0"/>
    <n v="0"/>
    <n v="0"/>
    <n v="0"/>
    <s v="NA"/>
    <n v="1"/>
    <n v="0"/>
    <n v="0"/>
    <n v="1"/>
    <n v="0"/>
    <n v="0"/>
    <n v="0"/>
    <s v="NA"/>
    <n v="0"/>
    <n v="1"/>
    <n v="1"/>
    <n v="0"/>
    <n v="0"/>
    <n v="0"/>
    <n v="1"/>
    <n v="0"/>
    <n v="0"/>
    <n v="0"/>
    <n v="0"/>
    <s v="NA"/>
    <s v="No"/>
    <s v="NA"/>
    <s v="No"/>
    <s v="NA"/>
    <n v="0"/>
    <n v="1"/>
    <n v="0"/>
    <n v="1"/>
    <n v="0"/>
    <n v="0"/>
    <n v="0"/>
    <n v="0"/>
    <s v="NA"/>
    <s v="Increased cases"/>
    <s v="Data from clinic"/>
    <s v="Increased cases"/>
    <s v="Data from the clinic "/>
    <s v="Increased cases"/>
    <s v="Data from the clinic "/>
    <n v="1"/>
    <n v="0"/>
    <n v="0"/>
    <n v="0"/>
    <n v="0"/>
    <n v="0"/>
    <n v="0"/>
    <n v="0"/>
    <n v="0"/>
    <n v="0"/>
    <n v="0"/>
    <s v="NA"/>
    <n v="0"/>
    <n v="0"/>
    <n v="0"/>
    <n v="0"/>
    <n v="0"/>
    <n v="0"/>
    <n v="1"/>
    <n v="0"/>
    <n v="0"/>
    <n v="0"/>
    <n v="0"/>
    <n v="0"/>
    <n v="0"/>
    <s v="NA"/>
    <s v="Govern has applied for funding support from cooperating partners "/>
    <s v="NA"/>
    <s v="Yes"/>
    <s v="NA"/>
    <s v="NA"/>
    <s v="NA"/>
    <s v="Yes, most rabies activities have been cancelled"/>
    <s v="NA"/>
    <n v="0"/>
    <n v="0"/>
    <n v="1"/>
    <n v="0"/>
    <n v="0"/>
    <n v="0"/>
    <n v="0"/>
    <n v="0"/>
    <n v="0"/>
    <n v="0"/>
    <s v="NA"/>
    <s v="No"/>
    <s v="NA"/>
    <s v="No"/>
    <s v="NA"/>
    <s v="Both have been badly affected"/>
    <s v="NA"/>
    <s v="NA"/>
    <n v="2024"/>
    <s v="Yes"/>
    <s v="NA"/>
    <s v="NA"/>
    <s v="NA"/>
  </r>
  <r>
    <n v="83"/>
    <s v="?"/>
    <s v="av7417@ntpc.gov.tw"/>
    <s v="Taiwan"/>
    <x v="10"/>
    <s v="NA"/>
    <n v="1"/>
    <s v="No"/>
    <s v="NA"/>
    <n v="0"/>
    <n v="1"/>
    <n v="1"/>
    <n v="0"/>
    <n v="0"/>
    <n v="0"/>
    <n v="0"/>
    <s v="NA"/>
    <n v="0"/>
    <n v="1"/>
    <n v="0"/>
    <n v="0"/>
    <n v="1"/>
    <n v="1"/>
    <n v="0"/>
    <n v="0"/>
    <n v="0"/>
    <s v="NA"/>
    <n v="1"/>
    <n v="1"/>
    <n v="1"/>
    <n v="1"/>
    <n v="0"/>
    <n v="0"/>
    <n v="0"/>
    <s v="NA"/>
    <s v="Reduced traffic,reduced public willingness to go out"/>
    <s v="NA"/>
    <s v="The willingness to go out in cities and villages is reduced, and cities are more obvious"/>
    <s v="NA"/>
    <s v="NA"/>
    <n v="0"/>
    <n v="0"/>
    <n v="1"/>
    <n v="1"/>
    <n v="1"/>
    <n v="0"/>
    <n v="0"/>
    <n v="0"/>
    <s v="NA"/>
    <n v="0"/>
    <n v="0"/>
    <n v="0"/>
    <n v="0"/>
    <n v="1"/>
    <n v="0"/>
    <n v="0"/>
    <s v="NA"/>
    <n v="0"/>
    <n v="0"/>
    <n v="0"/>
    <n v="0"/>
    <n v="0"/>
    <n v="0"/>
    <n v="0"/>
    <n v="0"/>
    <n v="1"/>
    <n v="0"/>
    <n v="0"/>
    <s v="NA"/>
    <s v="No"/>
    <s v="NA"/>
    <s v="No"/>
    <s v="NA"/>
    <n v="0"/>
    <n v="0"/>
    <n v="0"/>
    <n v="0"/>
    <n v="0"/>
    <n v="0"/>
    <n v="0"/>
    <n v="1"/>
    <s v="NA"/>
    <s v="Same"/>
    <s v="In recent years, there have been no cases of pet or human infection. Wild animals have been reported in southern cities but no increase has been seen"/>
    <s v="Same"/>
    <s v="NA"/>
    <s v="Same"/>
    <s v="NA"/>
    <n v="0"/>
    <n v="1"/>
    <n v="0"/>
    <n v="0"/>
    <n v="0"/>
    <n v="0"/>
    <n v="0"/>
    <n v="0"/>
    <n v="0"/>
    <n v="0"/>
    <n v="0"/>
    <s v="NA"/>
    <n v="0"/>
    <n v="0"/>
    <n v="0"/>
    <n v="0"/>
    <n v="0"/>
    <n v="0"/>
    <n v="0"/>
    <n v="0"/>
    <n v="0"/>
    <n v="0"/>
    <n v="0"/>
    <n v="0"/>
    <n v="1"/>
    <s v="NA"/>
    <s v="NA"/>
    <s v="NA"/>
    <s v="No"/>
    <s v="NA"/>
    <s v="Yes, in-person events and mass vaccinations were cancelled"/>
    <s v="NA"/>
    <s v="NA"/>
    <s v="NA"/>
    <n v="0"/>
    <n v="0"/>
    <n v="0"/>
    <n v="0"/>
    <n v="0"/>
    <n v="0"/>
    <n v="0"/>
    <n v="1"/>
    <n v="0"/>
    <n v="0"/>
    <s v="NA"/>
    <s v="No"/>
    <s v="NA"/>
    <s v="No"/>
    <s v="NA"/>
    <s v="Animal sector"/>
    <s v="NA"/>
    <s v="NA"/>
    <n v="2023"/>
    <s v="No"/>
    <s v="NA"/>
    <s v="NA"/>
    <s v="NA"/>
  </r>
  <r>
    <n v="84"/>
    <s v="?"/>
    <s v="nrcp.ncdc@gmail.com"/>
    <s v="India"/>
    <x v="0"/>
    <s v="National rabies control program"/>
    <n v="7"/>
    <s v="No"/>
    <s v="NA"/>
    <n v="0"/>
    <n v="0"/>
    <n v="0"/>
    <n v="0"/>
    <n v="1"/>
    <n v="0"/>
    <n v="0"/>
    <s v="MDV is being undertaken by individual dept, state level stakeholders (private &amp;public) ,local governing bodies at the state and below level.  concrete information is not available. however, all activities were stopped during lock down."/>
    <n v="0"/>
    <n v="1"/>
    <n v="0"/>
    <n v="0"/>
    <n v="1"/>
    <n v="1"/>
    <n v="0"/>
    <n v="0"/>
    <n v="0"/>
    <s v="NA"/>
    <n v="1"/>
    <n v="1"/>
    <n v="1"/>
    <n v="1"/>
    <n v="0"/>
    <n v="0"/>
    <n v="0"/>
    <s v="all the above methods have been used depending upon the governing body and their policy"/>
    <s v="General population would have difficulty in traveling due to restrictions"/>
    <s v="NA"/>
    <s v="NA"/>
    <s v="NA"/>
    <s v="NA"/>
    <n v="0"/>
    <n v="0"/>
    <n v="0"/>
    <n v="0"/>
    <n v="0"/>
    <n v="0"/>
    <n v="0"/>
    <n v="1"/>
    <s v="NA"/>
    <n v="0"/>
    <n v="1"/>
    <n v="0"/>
    <n v="1"/>
    <n v="0"/>
    <n v="0"/>
    <n v="0"/>
    <s v="NA"/>
    <n v="0"/>
    <n v="0"/>
    <n v="0"/>
    <n v="0"/>
    <n v="0"/>
    <n v="1"/>
    <n v="1"/>
    <n v="0"/>
    <n v="0"/>
    <n v="0"/>
    <n v="0"/>
    <s v="NA"/>
    <s v="No"/>
    <s v="During Covid time i.e Jan 20 - Jan 21, ll staff working under Rabies Programme were engaged in Covid-19 management"/>
    <s v="No"/>
    <s v="NA"/>
    <n v="0"/>
    <n v="0"/>
    <n v="0"/>
    <n v="0"/>
    <n v="0"/>
    <n v="0"/>
    <n v="1"/>
    <n v="0"/>
    <s v="Staff engaged in Covid-19 duties, now resumed work "/>
    <s v="Decreased cases"/>
    <s v="official data"/>
    <s v="Increased cases"/>
    <s v="Official data"/>
    <s v="Decreased cases"/>
    <s v="Official data"/>
    <n v="0"/>
    <n v="1"/>
    <n v="0"/>
    <n v="1"/>
    <n v="1"/>
    <n v="0"/>
    <n v="0"/>
    <n v="0"/>
    <n v="0"/>
    <n v="0"/>
    <n v="0"/>
    <s v="NA"/>
    <n v="0"/>
    <n v="1"/>
    <n v="1"/>
    <n v="0"/>
    <n v="0"/>
    <n v="0"/>
    <n v="0"/>
    <n v="0"/>
    <n v="0"/>
    <n v="0"/>
    <n v="0"/>
    <n v="0"/>
    <n v="0"/>
    <s v="NA"/>
    <s v="NA"/>
    <s v="In rural area few centers had accessibility for ARV and that too were engaged in Covid-19 Management. Health seeking behavior had overall reduction due to lock down measures"/>
    <s v="No"/>
    <s v="NA"/>
    <s v="Yes, in-person events and mass vaccinations were held but fewer people attended them"/>
    <s v="NA"/>
    <s v="Yes, but some rabies activities have been moved online"/>
    <s v="Few States had conducted online webinars"/>
    <n v="0"/>
    <n v="0"/>
    <n v="0"/>
    <n v="0"/>
    <n v="0"/>
    <n v="0"/>
    <n v="0"/>
    <n v="1"/>
    <n v="0"/>
    <n v="0"/>
    <s v="NA"/>
    <s v="Yes"/>
    <s v="Report of NRCP is issued"/>
    <s v="Yes"/>
    <s v="NAPRE has been drafted"/>
    <s v="NA"/>
    <s v="NA"/>
    <s v="NA"/>
    <s v="2-3 years"/>
    <s v="Yes"/>
    <s v="NAPRE planned with an One Health Approach"/>
    <s v="NA"/>
    <s v="NA"/>
  </r>
  <r>
    <n v="85"/>
    <s v="Ouadghiri"/>
    <s v="ilham.ouadghiri@gmail.com"/>
    <s v="Morocco"/>
    <x v="1"/>
    <s v="NA"/>
    <s v="NA"/>
    <s v="No"/>
    <s v="NA"/>
    <n v="0"/>
    <n v="0"/>
    <n v="0"/>
    <n v="0"/>
    <n v="0"/>
    <n v="0"/>
    <n v="1"/>
    <s v="NA"/>
    <n v="0"/>
    <n v="0"/>
    <n v="0"/>
    <n v="0"/>
    <n v="0"/>
    <n v="0"/>
    <n v="0"/>
    <n v="0"/>
    <n v="1"/>
    <s v="NA"/>
    <n v="0"/>
    <n v="0"/>
    <n v="0"/>
    <n v="0"/>
    <n v="0"/>
    <n v="0"/>
    <n v="0"/>
    <s v="NA"/>
    <s v="NA"/>
    <s v="NA"/>
    <s v="NA"/>
    <s v="NA"/>
    <s v="NA"/>
    <n v="0"/>
    <n v="0"/>
    <n v="0"/>
    <n v="0"/>
    <n v="0"/>
    <n v="0"/>
    <n v="0"/>
    <n v="1"/>
    <s v="NA"/>
    <n v="0"/>
    <n v="0"/>
    <n v="0"/>
    <n v="0"/>
    <n v="0"/>
    <n v="0"/>
    <n v="1"/>
    <s v="NA"/>
    <n v="0"/>
    <n v="0"/>
    <n v="0"/>
    <n v="0"/>
    <n v="0"/>
    <n v="0"/>
    <n v="0"/>
    <n v="0"/>
    <n v="0"/>
    <n v="0"/>
    <n v="1"/>
    <s v="NA"/>
    <s v="No"/>
    <s v="NA"/>
    <s v="Yes"/>
    <s v="samples testing postponed"/>
    <n v="0"/>
    <n v="0"/>
    <n v="0"/>
    <n v="0"/>
    <n v="0"/>
    <n v="0"/>
    <n v="0"/>
    <n v="1"/>
    <s v="NA"/>
    <s v="NA"/>
    <s v="NA"/>
    <s v="Decreased cases"/>
    <s v="national database of rabies"/>
    <s v="NA"/>
    <s v="NA"/>
    <n v="0"/>
    <n v="0"/>
    <n v="0"/>
    <n v="0"/>
    <n v="0"/>
    <n v="0"/>
    <n v="0"/>
    <n v="0"/>
    <n v="0"/>
    <n v="0"/>
    <n v="1"/>
    <s v="NA"/>
    <n v="0"/>
    <n v="0"/>
    <n v="0"/>
    <n v="0"/>
    <n v="0"/>
    <n v="0"/>
    <n v="0"/>
    <n v="0"/>
    <n v="0"/>
    <n v="0"/>
    <n v="0"/>
    <n v="0"/>
    <n v="1"/>
    <s v="increase of antirabies center"/>
    <s v="NA"/>
    <s v="NA"/>
    <s v="Yes"/>
    <s v="NA"/>
    <s v="Yes, in-person events and mass vaccinations were cancelled"/>
    <s v="NA"/>
    <s v="Yes, most rabies activities have been cancelled"/>
    <s v="NA"/>
    <n v="0"/>
    <n v="0"/>
    <n v="0"/>
    <n v="0"/>
    <n v="0"/>
    <n v="0"/>
    <n v="0"/>
    <n v="0"/>
    <n v="0"/>
    <n v="1"/>
    <s v="NA"/>
    <s v="Yes"/>
    <s v="the elaboration of new guide of rabies has been postponed"/>
    <s v="Yes"/>
    <s v="NA"/>
    <s v="NA"/>
    <s v="NA"/>
    <s v="NA"/>
    <s v="NA"/>
    <s v="Yes"/>
    <s v="intersectorel committee for rabies control is operationel"/>
    <s v="NA"/>
    <s v="NA"/>
  </r>
  <r>
    <n v="86"/>
    <s v="Gardiner"/>
    <s v="christine.fehlner-gardiner@canada.ca"/>
    <s v="Canada"/>
    <x v="9"/>
    <s v="head of the Centre of Expertise for Rabies at the Canadian Food Inspection Agency "/>
    <n v="8"/>
    <s v="No"/>
    <s v="As an employee of the federal government, I am not privy to information for each province and territory, so my answer is not definitive.  However, to my knowledge, the federal and provincial/territorial programs for rabies control and prevention have not changed during the pandemic.  "/>
    <n v="0"/>
    <n v="0"/>
    <n v="0"/>
    <n v="0"/>
    <n v="0"/>
    <n v="0"/>
    <n v="1"/>
    <s v="The Canadian federal government does not conduct mass vaccination campaigns.  Some of the veterinary colleges and provincial governments do provide vaccination clinics in underserviced areas (e.g., northern Canada).  These may have been impacted this year by travel restrictions, but I am not sure."/>
    <n v="0"/>
    <n v="0"/>
    <n v="0"/>
    <n v="0"/>
    <n v="0"/>
    <n v="0"/>
    <n v="0"/>
    <n v="0"/>
    <n v="1"/>
    <s v="NA"/>
    <n v="0"/>
    <n v="0"/>
    <n v="0"/>
    <n v="0"/>
    <n v="0"/>
    <n v="0"/>
    <n v="0"/>
    <s v="NA"/>
    <s v="NA"/>
    <s v="NA"/>
    <s v="NA"/>
    <s v="NA"/>
    <s v="NA"/>
    <n v="0"/>
    <n v="0"/>
    <n v="0"/>
    <n v="0"/>
    <n v="0"/>
    <n v="0"/>
    <n v="0"/>
    <n v="1"/>
    <s v="NA"/>
    <n v="0"/>
    <n v="0"/>
    <n v="0"/>
    <n v="0"/>
    <n v="0"/>
    <n v="1"/>
    <n v="0"/>
    <s v="more people have become dog owners. It has been reported in the media that dog ownership has increased during the pandemic. Prices for purchasing dogs have increased significantly; dog rescues do not have many animals awaiting adoption."/>
    <n v="0"/>
    <n v="0"/>
    <n v="0"/>
    <n v="0"/>
    <n v="0"/>
    <n v="0"/>
    <n v="0"/>
    <n v="0"/>
    <n v="0"/>
    <n v="0"/>
    <n v="1"/>
    <s v="Free-roaming dogs are a rarity in Canada, except in the north."/>
    <s v="No"/>
    <s v="I can only speak for the federal level."/>
    <s v="Yes"/>
    <s v="This was most pronounced at the beginning of the pandemic (March - July).  Laboratory operations were modified; e.g., I had to split my staff into two teams so that there was minimal contact amongst team members; we reduced testing from 5 to 4 days per week; variant typing of positives was suspended.  In July we returned to full staff, resumed ancillary activities (e.g. variant typing) in September, and just recently resumed 5-day per week testing. "/>
    <n v="0"/>
    <n v="0"/>
    <n v="0"/>
    <n v="0"/>
    <n v="0"/>
    <n v="0"/>
    <n v="0"/>
    <n v="1"/>
    <s v="NA"/>
    <s v="Decreased cases"/>
    <s v="Official CFIA data.  The decrease is a reflection of a raccoon rabies outbreak in the Province of Ontario, which peaked in 2016.  Control efforts in the province have resulted in decreasing case numbers since 2016.  Animal cases from elsewhere in the country have remained relatively stable for the last 5 years."/>
    <s v="NA"/>
    <s v="Animal bite data are collected at the provincial level, so I do not have access to these figures.  For samples submitted to the CFIA laboratories, the proportion of those which involved a human exposure have not changed (approx. 70%)."/>
    <s v="Decreased cases"/>
    <s v="Official CFIA data.  Human rabies deaths in Canada are very rare.  The last case was in 2019, previous to that was 2012 and 2007."/>
    <n v="1"/>
    <n v="0"/>
    <n v="0"/>
    <n v="0"/>
    <n v="0"/>
    <n v="0"/>
    <n v="0"/>
    <n v="0"/>
    <n v="0"/>
    <n v="0"/>
    <n v="0"/>
    <s v="Health care is under provincial jurisdiction in Canada, however, I am not aware of any changes to health-seeking behaviour.  There has been no significant change in the number of samples submitted for diagnostic testing, which suggests to me that people are still reporting animal exposures and these are being investigated, with appropriate follow-up by healthcare providers."/>
    <n v="0"/>
    <n v="0"/>
    <n v="0"/>
    <n v="0"/>
    <n v="0"/>
    <n v="0"/>
    <n v="0"/>
    <n v="0"/>
    <n v="0"/>
    <n v="0"/>
    <n v="0"/>
    <n v="0"/>
    <n v="1"/>
    <s v="NA"/>
    <s v="NA"/>
    <s v="I cannot provide specifics for this question.  That being said, Canada has universal health care so PEP is available to all, free of charge.  However, people living in remote areas may have more difficulty accessing health care due to where they live.  This  "/>
    <s v="Yes"/>
    <s v="There has been no change to the messaging, pre vs. during the pandemic.  Concern in Canada is more for wildlife exposures than for dog exposures as Canada does not have canine variant rabies viruses.  "/>
    <s v="Yes, in-person events and mass vaccinations were cancelled"/>
    <s v="COVID-19 restrictions prevented large gatherings, so if WRD events had been planned (e.g. previous years there were walks or symposia), these would have been cancelled.  "/>
    <s v="NA"/>
    <s v="NA"/>
    <n v="0"/>
    <n v="0"/>
    <n v="0"/>
    <n v="0"/>
    <n v="0"/>
    <n v="0"/>
    <n v="0"/>
    <n v="0"/>
    <n v="0"/>
    <n v="1"/>
    <s v="Rabies is not a frequent topic in the media unless there is an unusual occurrence (e.g., human rabies death in 2019)."/>
    <s v="Yes"/>
    <s v="National rabies statistics are published monthly on the CFIA website:  https://www.inspection.gc.ca/animal-health/terrestrial-animals/diseases/reportable/rabies/rabies-cases-in-canada-2020/eng/1584479348956/1584479349378"/>
    <s v="NA"/>
    <s v="NA"/>
    <s v="Both have worked well"/>
    <s v="Bite case management is at the provincial/territorial level.  Depending on the jurisdiction, BCM may involve different sectors.  I am not aware of any issues."/>
    <s v="Wildlife rabies control in Canada is under provincial/territorial jurisdictions.  The eastern provinces (Ontario, Quebec and New Brunswick) have active oral vaccination programs and collaborate with the US at the federal and state level.  However, I do not know if there have been any impacts of COVID-19 on these interactions."/>
    <s v="NA"/>
    <s v="Yes"/>
    <s v="There is not an &quot;official&quot; One Health body under which rabies programming sits, however, the One Health concept is prevalent throughout both federal and provincial programming for rabies control and prevention.  Most, if not all jurisdictions have multi-sectoral collaboration."/>
    <s v="NA"/>
    <s v="NA"/>
  </r>
  <r>
    <n v="87"/>
    <s v="Sabo Kia"/>
    <s v="gracegracekia@yahoo.com"/>
    <s v="Nigeria"/>
    <x v="2"/>
    <s v="I also work partly in the charity I founded  i.e. War Against Rabies Foundation (WARF)"/>
    <n v="8"/>
    <s v="NA"/>
    <s v="Not sure. Rabies control was not of very high priority so I doubt any divergence of resources."/>
    <n v="0"/>
    <n v="0"/>
    <n v="0"/>
    <n v="0"/>
    <n v="0"/>
    <n v="1"/>
    <n v="0"/>
    <s v="Yes, I believe we had more States do Rabies mass dog vacc more than previous years. I believe the Covid-19 lockdown resulted in many looking for a reason to do something meaningful. Also vets seem to make their profession relevant so WRD2020 was the opportunity they maximized."/>
    <n v="0"/>
    <n v="0"/>
    <n v="0"/>
    <n v="0"/>
    <n v="0"/>
    <n v="0"/>
    <n v="0"/>
    <n v="0"/>
    <n v="1"/>
    <s v="I feel Covid-19 had a positive impact on WRD2020 Vaccination and program."/>
    <n v="1"/>
    <n v="0"/>
    <n v="0"/>
    <n v="0"/>
    <n v="0"/>
    <n v="0"/>
    <n v="0"/>
    <s v="NA"/>
    <s v="I was informed that many dog owners took advantage of the vaccination to get out of their houses during the lockdown.."/>
    <s v="NA"/>
    <s v="NA"/>
    <s v="NA"/>
    <s v="NA"/>
    <n v="0"/>
    <n v="0"/>
    <n v="0"/>
    <n v="0"/>
    <n v="0"/>
    <n v="0"/>
    <n v="0"/>
    <n v="1"/>
    <s v="NA"/>
    <n v="0"/>
    <n v="0"/>
    <n v="0"/>
    <n v="0"/>
    <n v="1"/>
    <n v="0"/>
    <n v="0"/>
    <s v="NA"/>
    <n v="0"/>
    <n v="0"/>
    <n v="0"/>
    <n v="0"/>
    <n v="0"/>
    <n v="0"/>
    <n v="0"/>
    <n v="0"/>
    <n v="0"/>
    <n v="0"/>
    <n v="1"/>
    <s v="NA"/>
    <s v="NA"/>
    <s v="NA"/>
    <s v="No"/>
    <s v="NA"/>
    <n v="0"/>
    <n v="1"/>
    <n v="0"/>
    <n v="0"/>
    <n v="0"/>
    <n v="0"/>
    <n v="0"/>
    <n v="0"/>
    <s v="NA"/>
    <s v="NA"/>
    <s v="NA"/>
    <s v="NA"/>
    <s v="NA"/>
    <s v="NA"/>
    <s v="NA"/>
    <n v="0"/>
    <n v="0"/>
    <n v="0"/>
    <n v="0"/>
    <n v="0"/>
    <n v="0"/>
    <n v="0"/>
    <n v="0"/>
    <n v="0"/>
    <n v="0"/>
    <n v="1"/>
    <s v="NA"/>
    <n v="0"/>
    <n v="0"/>
    <n v="0"/>
    <n v="0"/>
    <n v="0"/>
    <n v="0"/>
    <n v="0"/>
    <n v="0"/>
    <n v="0"/>
    <n v="0"/>
    <n v="0"/>
    <n v="0"/>
    <n v="1"/>
    <s v="NA"/>
    <s v="NA"/>
    <s v="NA"/>
    <s v="NA"/>
    <s v="NA"/>
    <s v="Affected positively. More collaboration, innovative online outreach /enlightenment"/>
    <s v="NA"/>
    <s v="Yes, but some rabies activities have been moved online"/>
    <s v="NA"/>
    <n v="0"/>
    <n v="0"/>
    <n v="0"/>
    <n v="0"/>
    <n v="0"/>
    <n v="0"/>
    <n v="0"/>
    <n v="1"/>
    <n v="0"/>
    <n v="0"/>
    <s v="NA"/>
    <s v="No"/>
    <s v="NA"/>
    <s v="NA"/>
    <s v="NA"/>
    <s v="Human sector"/>
    <s v="NA"/>
    <s v="NA"/>
    <s v="To my knowledge, the provinces that have active wildlife vaccination programs have continued throughout the pandemic, albeit with additional operational requirements.  I would expect that these additional measure will continue for the 2021 vaccination season, at least."/>
    <s v="Yes"/>
    <s v="NA"/>
    <s v="NA"/>
    <s v="Our Charity had the most demands from 14 States for vaccine, IEC materials among others for the WRD 2020 which is still ongoing in some states. "/>
  </r>
  <r>
    <n v="88"/>
    <s v="?"/>
    <s v="icedsausage@adcc.taitung.gov.tw"/>
    <s v="Taiwan"/>
    <x v="10"/>
    <s v="NA"/>
    <n v="6"/>
    <s v="Yes"/>
    <s v="NA"/>
    <n v="1"/>
    <n v="0"/>
    <n v="0"/>
    <n v="0"/>
    <n v="0"/>
    <n v="0"/>
    <n v="0"/>
    <s v="NA"/>
    <n v="0"/>
    <n v="1"/>
    <n v="0"/>
    <n v="0"/>
    <n v="0"/>
    <n v="0"/>
    <n v="0"/>
    <n v="0"/>
    <n v="0"/>
    <s v="NA"/>
    <n v="1"/>
    <n v="1"/>
    <n v="1"/>
    <n v="1"/>
    <n v="0"/>
    <n v="0"/>
    <n v="0"/>
    <s v="NA"/>
    <s v="NA"/>
    <s v="NA"/>
    <s v="NA"/>
    <s v="No"/>
    <s v="NA"/>
    <n v="0"/>
    <n v="0"/>
    <n v="0"/>
    <n v="0"/>
    <n v="0"/>
    <n v="0"/>
    <n v="0"/>
    <n v="1"/>
    <s v="NA"/>
    <n v="0"/>
    <n v="0"/>
    <n v="0"/>
    <n v="0"/>
    <n v="1"/>
    <n v="0"/>
    <n v="0"/>
    <s v="NA"/>
    <n v="0"/>
    <n v="0"/>
    <n v="0"/>
    <n v="0"/>
    <n v="0"/>
    <n v="0"/>
    <n v="0"/>
    <n v="0"/>
    <n v="1"/>
    <n v="0"/>
    <n v="0"/>
    <s v="NA"/>
    <s v="No"/>
    <s v="NA"/>
    <s v="No"/>
    <s v="NA"/>
    <n v="0"/>
    <n v="1"/>
    <n v="0"/>
    <n v="1"/>
    <n v="0"/>
    <n v="0"/>
    <n v="0"/>
    <n v="0"/>
    <s v="NA"/>
    <s v="Decreased cases"/>
    <s v="NA"/>
    <s v="Decreased cases"/>
    <s v="NA"/>
    <s v="Same"/>
    <s v="NA"/>
    <n v="1"/>
    <n v="0"/>
    <n v="0"/>
    <n v="0"/>
    <n v="0"/>
    <n v="0"/>
    <n v="0"/>
    <n v="0"/>
    <n v="0"/>
    <n v="0"/>
    <n v="0"/>
    <s v="NA"/>
    <n v="0"/>
    <n v="0"/>
    <n v="0"/>
    <n v="0"/>
    <n v="0"/>
    <n v="0"/>
    <n v="0"/>
    <n v="0"/>
    <n v="0"/>
    <n v="0"/>
    <n v="0"/>
    <n v="0"/>
    <n v="1"/>
    <s v="NA"/>
    <s v="NA"/>
    <s v="NA"/>
    <s v="No"/>
    <s v="NA"/>
    <s v="Yes, in-person events and mass vaccinations were held but fewer people attended them"/>
    <s v="NA"/>
    <s v="Yes, most rabies activities have been cancelled"/>
    <s v="NA"/>
    <n v="0"/>
    <n v="0"/>
    <n v="0"/>
    <n v="0"/>
    <n v="0"/>
    <n v="0"/>
    <n v="0"/>
    <n v="1"/>
    <n v="0"/>
    <n v="0"/>
    <s v="NA"/>
    <s v="Yes"/>
    <s v="NA"/>
    <s v="No"/>
    <s v="NA"/>
    <s v="Both have worked well"/>
    <s v="NA"/>
    <s v="NA"/>
    <s v="NA"/>
    <s v="Yes"/>
    <s v="NA"/>
    <s v="NA"/>
    <s v="NA"/>
  </r>
  <r>
    <n v="89"/>
    <s v="Rahman"/>
    <s v="md.habibur@fao.org"/>
    <s v="Bangladesh"/>
    <x v="6"/>
    <s v="FAO. National Technical Advisor, One Health Training and Outreach supporting AMR and rabies activities to respective government counterparts.  "/>
    <n v="5"/>
    <s v="No"/>
    <s v="NA"/>
    <n v="0"/>
    <n v="0"/>
    <n v="1"/>
    <n v="0"/>
    <n v="0"/>
    <n v="0"/>
    <n v="0"/>
    <s v="CDC DGHS has taken plan to conduct MDV in many areas of Bangladesh but due to Covid-19 they are facing challenges to execute all the plans. They may have to cut some areas from the plan."/>
    <n v="0"/>
    <n v="1"/>
    <n v="0"/>
    <n v="0"/>
    <n v="1"/>
    <n v="1"/>
    <n v="1"/>
    <n v="0"/>
    <n v="0"/>
    <s v="NA"/>
    <n v="0"/>
    <n v="0"/>
    <n v="1"/>
    <n v="0"/>
    <n v="0"/>
    <n v="0"/>
    <n v="0"/>
    <s v="NA"/>
    <s v="Reduced traffic, followed government Covid-19 protocol"/>
    <s v="Mass Awareness/Communication with Field level stake holders following personal protection/hygiene for all the team members. "/>
    <s v="Urban People are more aware about vaccination than rural people."/>
    <s v="No"/>
    <s v="NA"/>
    <n v="0"/>
    <n v="0"/>
    <n v="0"/>
    <n v="0"/>
    <n v="0"/>
    <n v="0"/>
    <n v="0"/>
    <n v="1"/>
    <s v="NA"/>
    <n v="1"/>
    <n v="0"/>
    <n v="0"/>
    <n v="1"/>
    <n v="0"/>
    <n v="0"/>
    <n v="0"/>
    <s v="In Bangladesh most of the dogs are street dogs, they manage their food by own. Due to covid 19 most of the restaurants/bazars were closed.It harm their food sources."/>
    <n v="1"/>
    <n v="0"/>
    <n v="0"/>
    <n v="0"/>
    <n v="0"/>
    <n v="0"/>
    <n v="0"/>
    <n v="0"/>
    <n v="0"/>
    <n v="0"/>
    <n v="0"/>
    <s v="Animal health and welfare organizations (mostly young people) arranged regular food supply to street dogs in the capital city. "/>
    <s v="Yes"/>
    <s v="Some of the stuffs were sifted for Covid 19 response.  "/>
    <s v="Yes"/>
    <s v="Less sample collection due to covid "/>
    <n v="1"/>
    <n v="1"/>
    <n v="1"/>
    <n v="0"/>
    <n v="1"/>
    <n v="0"/>
    <n v="0"/>
    <n v="0"/>
    <s v="NA"/>
    <s v="Decreased cases"/>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s v="Decreased cases"/>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s v="Decreased cases"/>
    <s v="Registered book of Infectious Disease Hospital of Dhaka (National Rabies Prevention and Control Center) and Bangladesh Institute of Tropical and Infectious Diseases (BITID) these are the most rabies reporting center of Bangladesh. And reports from other rabies prevention and control Centre of Bangladesh."/>
    <n v="1"/>
    <n v="0"/>
    <n v="0"/>
    <n v="0"/>
    <n v="0"/>
    <n v="0"/>
    <n v="0"/>
    <n v="0"/>
    <n v="0"/>
    <n v="0"/>
    <n v="0"/>
    <s v="NA"/>
    <n v="0"/>
    <n v="0"/>
    <n v="1"/>
    <n v="0"/>
    <n v="0"/>
    <n v="0"/>
    <n v="1"/>
    <n v="0"/>
    <n v="0"/>
    <n v="0"/>
    <n v="0"/>
    <n v="0"/>
    <n v="0"/>
    <s v="NA"/>
    <s v="NA"/>
    <s v="Urban people were more concerned to covid-19 but rural people never took it as a seruos concern and did not follow social restrictions. "/>
    <s v="Yes"/>
    <s v="NA"/>
    <s v="Yes, in-person events and mass vaccinations were held but fewer people attended them"/>
    <s v="Due to Covid-19 School Program to create mass awareness among students were postponed, and other national program were celebrated in limited way."/>
    <s v="Yes, most rabies activities have been cancelled"/>
    <s v="Due to Covid-19 School Program to create mass awareness among students were postponed. "/>
    <n v="0"/>
    <n v="1"/>
    <n v="1"/>
    <n v="0"/>
    <n v="0"/>
    <n v="0"/>
    <n v="1"/>
    <n v="0"/>
    <n v="0"/>
    <n v="0"/>
    <s v="NA"/>
    <s v="No"/>
    <s v="NA"/>
    <s v="Yes"/>
    <s v="First round of MDV completed in 2021 throughout bangladesh"/>
    <s v="Both have worked well"/>
    <s v="NA"/>
    <s v="NA"/>
    <s v="NA"/>
    <s v="Yes"/>
    <s v="Prof. Dr. Nitish Deb Nath, founder chairman, One Health Bangladesh"/>
    <s v="NA"/>
    <s v="FAO ECTAD Bangladesh is conducting a project (TCP/RAS/3708) to strengthen the capacity of government with NTE of 31 December 2021.  "/>
  </r>
  <r>
    <n v="90"/>
    <s v="Suthida"/>
    <s v="dao_suthida@hotmail.com"/>
    <s v="Thailand"/>
    <x v="0"/>
    <s v="NA"/>
    <n v="8"/>
    <s v="Yes"/>
    <s v="The activities that were funded for Rabies programme cannot be accomplished (due to the lockdown) so the budget has been allocated elsewhere (i.e.for more urgent use on COVID-19). Furthermore, the cabinet came out with the policy regarding garbage tax exemption which means the Local Authorities gain less funding that might be used in Rabies Programme (i.e. vaccination)."/>
    <n v="0"/>
    <n v="0"/>
    <n v="1"/>
    <n v="0"/>
    <n v="0"/>
    <n v="0"/>
    <n v="0"/>
    <s v="NA"/>
    <n v="0"/>
    <n v="0"/>
    <n v="0"/>
    <n v="0"/>
    <n v="0"/>
    <n v="0"/>
    <n v="0"/>
    <n v="1"/>
    <n v="0"/>
    <s v="Budget constraint"/>
    <n v="1"/>
    <n v="1"/>
    <n v="0"/>
    <n v="0"/>
    <n v="0"/>
    <n v="0"/>
    <n v="0"/>
    <s v="NA"/>
    <s v="NA"/>
    <s v="introduce the use of oral vaccine to help in perhaps cutting down the cost regarding vaccination and human resource who will be involved"/>
    <s v="Less awareness for pet owners to get their dogs vaccines especially in rural settings as they more likely to encounter the economic problems (loss their jobs, earn less income, get more debt)"/>
    <s v="NA"/>
    <s v="NA"/>
    <n v="0"/>
    <n v="0"/>
    <n v="0"/>
    <n v="0"/>
    <n v="0"/>
    <n v="0"/>
    <n v="0"/>
    <n v="1"/>
    <s v="NA"/>
    <n v="0"/>
    <n v="0"/>
    <n v="0"/>
    <n v="1"/>
    <n v="0"/>
    <n v="0"/>
    <n v="0"/>
    <s v="NA"/>
    <n v="0"/>
    <n v="1"/>
    <n v="0"/>
    <n v="0"/>
    <n v="0"/>
    <n v="0"/>
    <n v="1"/>
    <n v="0"/>
    <n v="0"/>
    <n v="0"/>
    <n v="0"/>
    <s v="NA"/>
    <s v="Yes"/>
    <s v="To work on other tasks regarding COVID-19 surveillance and response without any cover being provided"/>
    <s v="No"/>
    <s v="NA"/>
    <n v="1"/>
    <n v="0"/>
    <n v="0"/>
    <n v="0"/>
    <n v="0"/>
    <n v="0"/>
    <n v="0"/>
    <n v="0"/>
    <s v="NA"/>
    <s v="Decreased cases"/>
    <s v="official data "/>
    <s v="Increased cases"/>
    <s v="official data"/>
    <s v="Decreased cases"/>
    <s v="Increase from 2015 to 2018 and then drop between  2018-2020. Source of information official data"/>
    <n v="1"/>
    <n v="0"/>
    <n v="1"/>
    <n v="1"/>
    <n v="1"/>
    <n v="1"/>
    <n v="0"/>
    <n v="0"/>
    <n v="0"/>
    <n v="0"/>
    <n v="0"/>
    <s v="NA"/>
    <n v="0"/>
    <n v="0"/>
    <n v="0"/>
    <n v="1"/>
    <n v="0"/>
    <n v="1"/>
    <n v="0"/>
    <n v="0"/>
    <n v="0"/>
    <n v="0"/>
    <n v="0"/>
    <n v="0"/>
    <n v="0"/>
    <s v="NA"/>
    <s v="NA"/>
    <s v=" Due to the reduction/ cancellation in the public transportation, this has impact on people whose their healthcare UHC scheme being in another province to where they current are/ closed to where they work. This particularly impact people who originally from rural setting as they are more likely to relocate to work in another province but their UHC scheme is still in the original province."/>
    <s v="Yes"/>
    <s v="NA"/>
    <s v="Yes, in-person events and mass vaccinations were held but fewer people attended them"/>
    <s v="NA"/>
    <s v="Yes, most rabies activities have been cancelled"/>
    <s v="NA"/>
    <n v="0"/>
    <n v="0"/>
    <n v="0"/>
    <n v="0"/>
    <n v="0"/>
    <n v="0"/>
    <n v="0"/>
    <n v="0"/>
    <n v="0"/>
    <n v="1"/>
    <s v="NA"/>
    <s v="No"/>
    <s v="It was delayed but this happened to the other of other diseases as well."/>
    <s v="Yes"/>
    <s v="NA"/>
    <s v="Human sector"/>
    <s v="NA"/>
    <s v="The project and activities have been postpned."/>
    <s v="NA"/>
    <s v="Yes"/>
    <s v="Rabies plan under Her Royal Highness Patronage"/>
    <s v="The policy makers and the decision makers have no time for any discussion/ meetings. This activity has been put to lower priorities."/>
    <s v="NA"/>
  </r>
  <r>
    <n v="91"/>
    <s v="?"/>
    <s v="lcching@mail.baphiq.gov.tw"/>
    <s v="Taiwan"/>
    <x v="0"/>
    <s v="Animal health inspection division of national policy making/government."/>
    <n v="5"/>
    <s v="No"/>
    <s v="NA"/>
    <n v="0"/>
    <n v="0"/>
    <n v="1"/>
    <n v="0"/>
    <n v="0"/>
    <n v="0"/>
    <n v="0"/>
    <s v="NA"/>
    <n v="0"/>
    <n v="0"/>
    <n v="0"/>
    <n v="0"/>
    <n v="0"/>
    <n v="1"/>
    <n v="0"/>
    <n v="0"/>
    <n v="0"/>
    <s v="NA"/>
    <n v="1"/>
    <n v="1"/>
    <n v="1"/>
    <n v="1"/>
    <n v="0"/>
    <n v="0"/>
    <n v="0"/>
    <s v="NA"/>
    <s v="(1) People afraid of leaving home/gathering. (2) It is more difficult to obtain a location for mobile injection points."/>
    <s v="Strengthening advocacy to cope with the pandemic situation. Implementing basic hygiene measures when handling and caring for animals."/>
    <s v="The vaccination method is the major difference between urban vs rural settings. Central static points are mainly used in urban settings, while mobile points and door-to-door were utilized in rural settings."/>
    <s v="Yes"/>
    <s v="Both private and public vets have experienced higher demand for dog vaccination against rabies."/>
    <n v="0"/>
    <n v="0"/>
    <n v="0"/>
    <n v="0"/>
    <n v="0"/>
    <n v="0"/>
    <n v="0"/>
    <n v="1"/>
    <s v="NA"/>
    <n v="0"/>
    <n v="0"/>
    <n v="0"/>
    <n v="0"/>
    <n v="0"/>
    <n v="0"/>
    <n v="1"/>
    <s v="NA"/>
    <n v="0"/>
    <n v="0"/>
    <n v="0"/>
    <n v="0"/>
    <n v="0"/>
    <n v="0"/>
    <n v="0"/>
    <n v="0"/>
    <n v="0"/>
    <n v="0"/>
    <n v="1"/>
    <s v="NA"/>
    <s v="No"/>
    <s v="NA"/>
    <s v="NA"/>
    <s v="NA"/>
    <n v="0"/>
    <n v="0"/>
    <n v="1"/>
    <n v="0"/>
    <n v="0"/>
    <n v="0"/>
    <n v="0"/>
    <n v="0"/>
    <s v="NA"/>
    <s v="Decreased cases"/>
    <s v="NA"/>
    <s v="Increased cases"/>
    <s v="NA"/>
    <s v="NA"/>
    <s v="NA"/>
    <n v="0"/>
    <n v="0"/>
    <n v="0"/>
    <n v="0"/>
    <n v="0"/>
    <n v="0"/>
    <n v="0"/>
    <n v="0"/>
    <n v="0"/>
    <n v="0"/>
    <n v="1"/>
    <s v="NA"/>
    <n v="0"/>
    <n v="0"/>
    <n v="0"/>
    <n v="0"/>
    <n v="0"/>
    <n v="0"/>
    <n v="0"/>
    <n v="0"/>
    <n v="0"/>
    <n v="0"/>
    <n v="0"/>
    <n v="0"/>
    <n v="1"/>
    <s v="NA"/>
    <s v="NA"/>
    <s v="NA"/>
    <s v="Yes"/>
    <s v="NA"/>
    <s v="Yes, in-person events and mass vaccinations were held but fewer people attended them"/>
    <s v="NA"/>
    <s v="Seeking assistance from Ministry of Education."/>
    <s v="NA"/>
    <n v="0"/>
    <n v="0"/>
    <n v="0"/>
    <n v="0"/>
    <n v="0"/>
    <n v="0"/>
    <n v="0"/>
    <n v="1"/>
    <n v="0"/>
    <n v="0"/>
    <s v="NA"/>
    <s v="Yes"/>
    <s v="NA"/>
    <s v="Yes"/>
    <s v="NA"/>
    <s v="Both have worked well"/>
    <s v="NA"/>
    <s v="The cross-border rabies control efforts have not been affected."/>
    <s v="NA"/>
    <s v="Yes"/>
    <s v="Inter-sectoral collaboration among animal, human and environmental health including BAPHIQ, Forestry Bureau, DAI, AHRI and CDC."/>
    <s v="No impact on the discussion at the policy-making level."/>
    <s v="NA"/>
  </r>
  <r>
    <n v="92"/>
    <s v="?"/>
    <s v="cyhgpet@gmail.com"/>
    <s v="Taiwan"/>
    <x v="10"/>
    <s v="NA"/>
    <n v="1"/>
    <s v="No"/>
    <s v="NA"/>
    <n v="0"/>
    <n v="1"/>
    <n v="0"/>
    <n v="0"/>
    <n v="0"/>
    <n v="0"/>
    <n v="0"/>
    <s v="NA"/>
    <n v="0"/>
    <n v="1"/>
    <n v="0"/>
    <n v="1"/>
    <n v="1"/>
    <n v="1"/>
    <n v="0"/>
    <n v="0"/>
    <n v="0"/>
    <s v="NA"/>
    <n v="0"/>
    <n v="0"/>
    <n v="1"/>
    <n v="0"/>
    <n v="0"/>
    <n v="0"/>
    <n v="0"/>
    <s v="NA"/>
    <s v="reduced pedestrians"/>
    <s v="NA"/>
    <s v="NA"/>
    <s v="No"/>
    <s v="NA"/>
    <n v="0"/>
    <n v="0"/>
    <n v="1"/>
    <n v="0"/>
    <n v="0"/>
    <n v="0"/>
    <n v="0"/>
    <n v="0"/>
    <s v="NA"/>
    <n v="0"/>
    <n v="0"/>
    <n v="0"/>
    <n v="0"/>
    <n v="1"/>
    <n v="0"/>
    <n v="0"/>
    <s v="NA"/>
    <n v="0"/>
    <n v="0"/>
    <n v="0"/>
    <n v="0"/>
    <n v="0"/>
    <n v="0"/>
    <n v="0"/>
    <n v="0"/>
    <n v="1"/>
    <n v="0"/>
    <n v="0"/>
    <s v="NA"/>
    <s v="No"/>
    <s v="NA"/>
    <s v="No"/>
    <s v="NA"/>
    <n v="0"/>
    <n v="1"/>
    <n v="0"/>
    <n v="0"/>
    <n v="0"/>
    <n v="0"/>
    <n v="0"/>
    <n v="0"/>
    <s v="NA"/>
    <s v="Same"/>
    <s v="NA"/>
    <s v="Same"/>
    <s v="NA"/>
    <s v="Same"/>
    <s v="NA"/>
    <n v="1"/>
    <n v="0"/>
    <n v="0"/>
    <n v="0"/>
    <n v="0"/>
    <n v="0"/>
    <n v="0"/>
    <n v="0"/>
    <n v="0"/>
    <n v="0"/>
    <n v="0"/>
    <s v="NA"/>
    <n v="0"/>
    <n v="0"/>
    <n v="0"/>
    <n v="0"/>
    <n v="0"/>
    <n v="0"/>
    <n v="0"/>
    <n v="0"/>
    <n v="0"/>
    <n v="0"/>
    <n v="0"/>
    <n v="0"/>
    <n v="1"/>
    <s v="NA"/>
    <s v="NA"/>
    <s v="NA"/>
    <s v="No"/>
    <s v="NA"/>
    <s v="Yes, in-person events and mass vaccinations were held but fewer people attended them"/>
    <s v="NA"/>
    <s v="Yes, most rabies activities have been cancelled"/>
    <s v="NA"/>
    <n v="0"/>
    <n v="0"/>
    <n v="0"/>
    <n v="0"/>
    <n v="0"/>
    <n v="0"/>
    <n v="0"/>
    <n v="1"/>
    <n v="0"/>
    <n v="0"/>
    <s v="NA"/>
    <s v="No"/>
    <s v="NA"/>
    <s v="Yes"/>
    <s v="NA"/>
    <s v="Both have been badly affected"/>
    <s v="NA"/>
    <s v="NA"/>
    <s v="NA"/>
    <s v="No"/>
    <s v="NA"/>
    <s v="NA"/>
    <s v="NA"/>
  </r>
  <r>
    <n v="93"/>
    <s v="Abuabaid"/>
    <s v="hana80vet@yahoo.com"/>
    <s v="Libya"/>
    <x v="0"/>
    <s v="National center for disease control"/>
    <n v="2"/>
    <s v="No"/>
    <s v="In 2015 there was a committee for rabies control strategies between National center for disease control, National center of animal health, and Libya environmental general authority. and it was disrupted due to no financial supports   "/>
    <n v="0"/>
    <n v="0"/>
    <n v="0"/>
    <n v="0"/>
    <n v="0"/>
    <n v="0"/>
    <n v="1"/>
    <s v="no planned program due to instability situation in Libya and no financial supports"/>
    <n v="0"/>
    <n v="0"/>
    <n v="1"/>
    <n v="0"/>
    <n v="0"/>
    <n v="0"/>
    <n v="1"/>
    <n v="1"/>
    <n v="0"/>
    <s v="organizing comping  difficulty "/>
    <n v="1"/>
    <n v="0"/>
    <n v="0"/>
    <n v="0"/>
    <n v="0"/>
    <n v="0"/>
    <n v="0"/>
    <s v="Lack of supply chain management for Rabies vaccine"/>
    <s v="NA"/>
    <s v="No strategies developed since 2015 "/>
    <s v="according the previous reports only rural areas are caring about dog vaccine but the urban areas did not care about dog vaccination. the dog vaccine in urban areas stored at drug store without any consumption"/>
    <s v="Yes"/>
    <s v="NA"/>
    <n v="0"/>
    <n v="0"/>
    <n v="0"/>
    <n v="0"/>
    <n v="0"/>
    <n v="0"/>
    <n v="0"/>
    <n v="1"/>
    <s v="Already we have problem in chain management  "/>
    <n v="1"/>
    <n v="0"/>
    <n v="0"/>
    <n v="0"/>
    <n v="0"/>
    <n v="0"/>
    <n v="0"/>
    <s v="NA"/>
    <n v="0"/>
    <n v="1"/>
    <n v="0"/>
    <n v="0"/>
    <n v="0"/>
    <n v="0"/>
    <n v="0"/>
    <n v="0"/>
    <n v="0"/>
    <n v="0"/>
    <n v="0"/>
    <s v="NA"/>
    <s v="No"/>
    <s v="NA"/>
    <s v="No"/>
    <s v="NA"/>
    <n v="0"/>
    <n v="0"/>
    <n v="1"/>
    <n v="1"/>
    <n v="0"/>
    <n v="0"/>
    <n v="1"/>
    <n v="0"/>
    <s v="No training and no capacity building"/>
    <s v="NA"/>
    <s v="NA"/>
    <s v="Same"/>
    <s v="According to the monitoring and surveillance department at national center for disease control, Libya (NCDC).  "/>
    <s v="Same"/>
    <s v="The monitoring and surveillance department at national center for disease control, Libya (NCDC)"/>
    <n v="0"/>
    <n v="0"/>
    <n v="0"/>
    <n v="1"/>
    <n v="1"/>
    <n v="1"/>
    <n v="0"/>
    <n v="0"/>
    <n v="0"/>
    <n v="0"/>
    <n v="0"/>
    <s v="Discontinuation of post prophylaxes treatment due to shortrange of prophylaxes  "/>
    <n v="0"/>
    <n v="0"/>
    <n v="0"/>
    <n v="0"/>
    <n v="0"/>
    <n v="0"/>
    <n v="1"/>
    <n v="1"/>
    <n v="1"/>
    <n v="0"/>
    <n v="0"/>
    <n v="0"/>
    <n v="0"/>
    <s v="NA"/>
    <s v="NA"/>
    <s v="Yes, because of multifactorial issues, such as Knowledge, education, instability."/>
    <s v="No"/>
    <s v="NA"/>
    <s v="Yes, all activities and information campaigns were cancelled or postponed"/>
    <s v="NA"/>
    <s v="No, rabies prevention has been included in online school curricula"/>
    <s v="In our country there is no project on Rabies control  "/>
    <n v="0"/>
    <n v="0"/>
    <n v="0"/>
    <n v="0"/>
    <n v="0"/>
    <n v="0"/>
    <n v="0"/>
    <n v="1"/>
    <n v="0"/>
    <n v="0"/>
    <s v="NA"/>
    <s v="No"/>
    <s v="NA"/>
    <s v="No"/>
    <s v="NA"/>
    <s v="NA"/>
    <s v="Libyan environment general authorities also included in rabies control "/>
    <s v="there is a difficult in rabies control because it needs multisector collaboration that leads to long administration processes.    "/>
    <s v="NA"/>
    <s v="Yes"/>
    <s v="Only the International health program (IHR)  was implemented in Libya in  2015 under WHO umbrella and coordinated by national center for disease control (NCDC), Libya. The rabies was considered as one of zoonotic disease priority. "/>
    <s v="All efforts focusing on COVID pandemic and new stains, vaccine problems in Libya. instability situation has very bad effects. "/>
    <s v="NA"/>
  </r>
  <r>
    <n v="94"/>
    <s v="Alabi"/>
    <s v="olanlabi@gmail.com"/>
    <s v="Nigeria"/>
    <x v="0"/>
    <s v="NA"/>
    <n v="8"/>
    <s v="Yes"/>
    <s v="no adequate allocation of resources to animal health services"/>
    <n v="0"/>
    <n v="1"/>
    <n v="1"/>
    <n v="0"/>
    <n v="0"/>
    <n v="0"/>
    <n v="0"/>
    <s v="NA"/>
    <n v="0"/>
    <n v="1"/>
    <n v="0"/>
    <n v="0"/>
    <n v="1"/>
    <n v="0"/>
    <n v="0"/>
    <n v="0"/>
    <n v="0"/>
    <s v="NA"/>
    <n v="1"/>
    <n v="1"/>
    <n v="0"/>
    <n v="0"/>
    <n v="0"/>
    <n v="0"/>
    <n v="0"/>
    <s v="NA"/>
    <s v="reduced in the number of dog owners that came out"/>
    <s v="mobile points and massive sensitization"/>
    <s v="more participation in the rural setting"/>
    <s v="Yes"/>
    <s v="NA"/>
    <n v="0"/>
    <n v="1"/>
    <n v="0"/>
    <n v="1"/>
    <n v="0"/>
    <n v="0"/>
    <n v="0"/>
    <n v="0"/>
    <s v="NA"/>
    <n v="1"/>
    <n v="0"/>
    <n v="0"/>
    <n v="1"/>
    <n v="0"/>
    <n v="0"/>
    <n v="0"/>
    <s v="NA"/>
    <n v="0"/>
    <n v="1"/>
    <n v="1"/>
    <n v="0"/>
    <n v="0"/>
    <n v="0"/>
    <n v="1"/>
    <n v="0"/>
    <n v="0"/>
    <n v="0"/>
    <n v="0"/>
    <s v="NA"/>
    <s v="No"/>
    <s v="NA"/>
    <s v="No"/>
    <s v="NA"/>
    <n v="0"/>
    <n v="1"/>
    <n v="1"/>
    <n v="0"/>
    <n v="0"/>
    <n v="0"/>
    <n v="0"/>
    <n v="0"/>
    <s v="NA"/>
    <s v="Increased cases"/>
    <s v="official data"/>
    <s v="Increased cases"/>
    <s v="NA"/>
    <s v="NA"/>
    <s v="NA"/>
    <n v="0"/>
    <n v="1"/>
    <n v="1"/>
    <n v="0"/>
    <n v="0"/>
    <n v="1"/>
    <n v="1"/>
    <n v="0"/>
    <n v="0"/>
    <n v="0"/>
    <n v="0"/>
    <s v="NA"/>
    <n v="0"/>
    <n v="0"/>
    <n v="0"/>
    <n v="0"/>
    <n v="0"/>
    <n v="0"/>
    <n v="0"/>
    <n v="1"/>
    <n v="1"/>
    <n v="0"/>
    <n v="0"/>
    <n v="0"/>
    <n v="0"/>
    <s v="NA"/>
    <s v="NA"/>
    <s v="NA"/>
    <s v="No"/>
    <s v="NA"/>
    <s v="Yes, in-person events and mass vaccinations were held but fewer people attended them"/>
    <s v="NA"/>
    <s v="Yes, most rabies activities have been cancelled"/>
    <s v="NA"/>
    <n v="0"/>
    <n v="0"/>
    <n v="0"/>
    <n v="0"/>
    <n v="0"/>
    <n v="0"/>
    <n v="0"/>
    <n v="0"/>
    <n v="0"/>
    <n v="1"/>
    <s v="NA"/>
    <s v="Yes"/>
    <s v="NA"/>
    <s v="Yes"/>
    <s v="NA"/>
    <s v="Animal sector"/>
    <s v="NA"/>
    <s v="NA"/>
    <s v="we already affected due to instability situation in Libya, multi government, processes complication.  _x000a_As i mentioned there was committee and strategy but the strategy was not implemented because of lack of financial supports. "/>
    <s v="Yes"/>
    <s v="NA"/>
    <s v="negative"/>
    <s v="adequate funding support should be given to animal health sector for effective sustainable control of zoonoses"/>
  </r>
  <r>
    <n v="95"/>
    <s v="Monteiro"/>
    <s v="luiz.monteiro@sindan.org.br"/>
    <s v="Brazil"/>
    <x v="12"/>
    <s v="NA"/>
    <n v="5"/>
    <s v="No"/>
    <s v="NA"/>
    <n v="1"/>
    <n v="0"/>
    <n v="0"/>
    <n v="0"/>
    <n v="0"/>
    <n v="0"/>
    <n v="0"/>
    <s v="NA"/>
    <n v="0"/>
    <n v="0"/>
    <n v="0"/>
    <n v="0"/>
    <n v="0"/>
    <n v="0"/>
    <n v="0"/>
    <n v="0"/>
    <n v="1"/>
    <s v="NA"/>
    <n v="1"/>
    <n v="0"/>
    <n v="0"/>
    <n v="0"/>
    <n v="0"/>
    <n v="0"/>
    <n v="0"/>
    <s v="NA"/>
    <s v="we had good results with no major impacts"/>
    <s v="as vaccinations take place in open areas (e.g. squares), just individual protection were implemented"/>
    <s v="NA"/>
    <s v="Yes"/>
    <s v="it is normal to observe an increase in the demand for vaccines (private vets) during the public vaccination campain."/>
    <n v="0"/>
    <n v="0"/>
    <n v="0"/>
    <n v="0"/>
    <n v="0"/>
    <n v="0"/>
    <n v="0"/>
    <n v="1"/>
    <s v="NA"/>
    <n v="0"/>
    <n v="1"/>
    <n v="0"/>
    <n v="0"/>
    <n v="0"/>
    <n v="0"/>
    <n v="0"/>
    <s v="NA"/>
    <n v="0"/>
    <n v="0"/>
    <n v="0"/>
    <n v="0"/>
    <n v="0"/>
    <n v="0"/>
    <n v="0"/>
    <n v="0"/>
    <n v="0"/>
    <n v="1"/>
    <n v="0"/>
    <s v="More adoptions happened (risk of abandonment increase in the future)"/>
    <s v="No"/>
    <s v="NA"/>
    <s v="No"/>
    <s v="NA"/>
    <n v="0"/>
    <n v="0"/>
    <n v="0"/>
    <n v="0"/>
    <n v="0"/>
    <n v="0"/>
    <n v="0"/>
    <n v="1"/>
    <s v="NA"/>
    <s v="NA"/>
    <m/>
    <s v="NA"/>
    <s v="NA"/>
    <s v="NA"/>
    <s v="NA"/>
    <n v="0"/>
    <n v="0"/>
    <n v="0"/>
    <n v="0"/>
    <n v="0"/>
    <n v="0"/>
    <n v="0"/>
    <n v="0"/>
    <n v="0"/>
    <n v="0"/>
    <n v="1"/>
    <s v="NA"/>
    <n v="0"/>
    <n v="0"/>
    <n v="0"/>
    <n v="0"/>
    <n v="0"/>
    <n v="0"/>
    <n v="0"/>
    <n v="0"/>
    <n v="0"/>
    <n v="0"/>
    <n v="0"/>
    <n v="0"/>
    <n v="1"/>
    <s v="NA"/>
    <s v="NA"/>
    <s v="NA"/>
    <s v="No"/>
    <s v="NA"/>
    <s v="NA"/>
    <s v="NA"/>
    <s v="NA"/>
    <s v="NA"/>
    <n v="0"/>
    <n v="0"/>
    <n v="0"/>
    <n v="0"/>
    <n v="0"/>
    <n v="0"/>
    <n v="0"/>
    <n v="0"/>
    <n v="0"/>
    <n v="1"/>
    <s v="NA"/>
    <s v="NA"/>
    <s v="NA"/>
    <s v="NA"/>
    <s v="NA"/>
    <s v="NA"/>
    <s v="NA"/>
    <s v="NA"/>
    <s v="NA"/>
    <s v="Yes"/>
    <s v="NA"/>
    <s v="NA"/>
    <s v="NA"/>
  </r>
  <r>
    <n v="96"/>
    <s v="Thu?"/>
    <s v="kyaw.thu@moh.gov.bn"/>
    <s v="Brunei"/>
    <x v="7"/>
    <s v="NA"/>
    <n v="8"/>
    <s v="No"/>
    <s v="NA"/>
    <n v="0"/>
    <n v="0"/>
    <n v="0"/>
    <n v="0"/>
    <n v="0"/>
    <n v="0"/>
    <n v="1"/>
    <s v="NA"/>
    <n v="0"/>
    <n v="0"/>
    <n v="0"/>
    <n v="0"/>
    <n v="0"/>
    <n v="0"/>
    <n v="0"/>
    <n v="0"/>
    <n v="1"/>
    <s v="NA"/>
    <n v="0"/>
    <n v="0"/>
    <n v="0"/>
    <n v="0"/>
    <n v="0"/>
    <n v="0"/>
    <n v="1"/>
    <s v="NA"/>
    <s v="NA"/>
    <s v="NA"/>
    <s v="NA"/>
    <s v="NA"/>
    <s v="NA"/>
    <n v="0"/>
    <n v="0"/>
    <n v="0"/>
    <n v="0"/>
    <n v="0"/>
    <n v="0"/>
    <n v="0"/>
    <n v="1"/>
    <s v="NA"/>
    <n v="0"/>
    <n v="0"/>
    <n v="0"/>
    <n v="0"/>
    <n v="0"/>
    <n v="0"/>
    <n v="1"/>
    <s v="NA"/>
    <n v="0"/>
    <n v="0"/>
    <n v="0"/>
    <n v="0"/>
    <n v="0"/>
    <n v="0"/>
    <n v="0"/>
    <n v="0"/>
    <n v="0"/>
    <n v="0"/>
    <n v="1"/>
    <s v="NA"/>
    <s v="Yes"/>
    <s v="Surveillance staffs from Human Health sector are moved to COVID response."/>
    <s v="NA"/>
    <s v="NA"/>
    <n v="0"/>
    <n v="0"/>
    <n v="0"/>
    <n v="0"/>
    <n v="0"/>
    <n v="0"/>
    <n v="0"/>
    <n v="1"/>
    <s v="NA"/>
    <s v="NA"/>
    <s v="NA"/>
    <s v="Same"/>
    <s v="National surveillance data"/>
    <s v="NA"/>
    <s v="No case of Human Rabies in Brunei"/>
    <n v="1"/>
    <n v="0"/>
    <n v="0"/>
    <n v="0"/>
    <n v="0"/>
    <n v="0"/>
    <n v="0"/>
    <n v="0"/>
    <n v="0"/>
    <n v="0"/>
    <n v="0"/>
    <s v="NA"/>
    <n v="0"/>
    <n v="0"/>
    <n v="0"/>
    <n v="0"/>
    <n v="0"/>
    <n v="0"/>
    <n v="0"/>
    <n v="0"/>
    <n v="0"/>
    <n v="0"/>
    <n v="0"/>
    <n v="0"/>
    <n v="1"/>
    <s v="NA"/>
    <s v="NA"/>
    <s v="NA"/>
    <s v="Yes"/>
    <s v="NA"/>
    <s v="No, many in-person events were moved online"/>
    <s v="NA"/>
    <s v="Yes, but some rabies activities have been moved online"/>
    <s v="NA"/>
    <n v="0"/>
    <n v="0"/>
    <n v="0"/>
    <n v="0"/>
    <n v="0"/>
    <n v="0"/>
    <n v="0"/>
    <n v="0"/>
    <n v="0"/>
    <n v="1"/>
    <s v="NA"/>
    <s v="No"/>
    <s v="NA"/>
    <s v="No"/>
    <s v="NA"/>
    <s v="Both have worked well"/>
    <s v="NA"/>
    <s v="NA"/>
    <s v="till COVID pandemic over"/>
    <s v="No"/>
    <s v="NA"/>
    <s v="Priority given to COVID response"/>
    <s v="NA"/>
  </r>
  <r>
    <n v="97"/>
    <s v="?"/>
    <s v="vetgov13000@yahoo.com.tw"/>
    <s v="Taiwan"/>
    <x v="10"/>
    <s v="Pingtung County Animal Disease Control Center"/>
    <n v="7"/>
    <s v="Yes"/>
    <s v="Financial resources from central government have been reduced more than 50%"/>
    <n v="0"/>
    <n v="1"/>
    <n v="1"/>
    <n v="0"/>
    <n v="0"/>
    <n v="0"/>
    <n v="0"/>
    <s v="NA"/>
    <n v="1"/>
    <n v="0"/>
    <n v="0"/>
    <n v="1"/>
    <n v="1"/>
    <n v="1"/>
    <n v="1"/>
    <n v="0"/>
    <n v="0"/>
    <s v="NA"/>
    <n v="1"/>
    <n v="1"/>
    <n v="0"/>
    <n v="0"/>
    <n v="0"/>
    <n v="0"/>
    <n v="0"/>
    <s v="Central static point in each village around Pingtung county in Taiwan"/>
    <s v="People afraid of leaving home to bring their dogs out to vaccinate"/>
    <s v="Enhance personal protective equipment and human resources to perform epidemic prevention"/>
    <s v="People in rural are less alert to covid-19 when taking dogs out to vaccinate"/>
    <s v="NA"/>
    <s v="NA"/>
    <n v="0"/>
    <n v="0"/>
    <n v="0"/>
    <n v="0"/>
    <n v="0"/>
    <n v="1"/>
    <n v="0"/>
    <n v="0"/>
    <s v="NA"/>
    <n v="0"/>
    <n v="0"/>
    <n v="0"/>
    <n v="0"/>
    <n v="1"/>
    <n v="0"/>
    <n v="0"/>
    <s v="NA"/>
    <n v="0"/>
    <n v="0"/>
    <n v="0"/>
    <n v="0"/>
    <n v="0"/>
    <n v="0"/>
    <n v="0"/>
    <n v="0"/>
    <n v="1"/>
    <n v="0"/>
    <n v="0"/>
    <s v="NA"/>
    <s v="Yes"/>
    <s v="Financial resources for hiring staff have reduced more than 50% "/>
    <s v="No"/>
    <s v="NA"/>
    <n v="0"/>
    <n v="0"/>
    <n v="0"/>
    <n v="0"/>
    <n v="0"/>
    <n v="0"/>
    <n v="0"/>
    <n v="1"/>
    <s v="NA"/>
    <s v="Decreased cases"/>
    <s v="official data"/>
    <s v="Same"/>
    <s v="official data"/>
    <s v="Same"/>
    <s v="official data"/>
    <n v="0"/>
    <n v="0"/>
    <n v="0"/>
    <n v="0"/>
    <n v="0"/>
    <n v="0"/>
    <n v="0"/>
    <n v="0"/>
    <n v="0"/>
    <n v="0"/>
    <n v="1"/>
    <s v="NA"/>
    <n v="0"/>
    <n v="0"/>
    <n v="0"/>
    <n v="0"/>
    <n v="0"/>
    <n v="0"/>
    <n v="0"/>
    <n v="0"/>
    <n v="0"/>
    <n v="0"/>
    <n v="0"/>
    <n v="0"/>
    <n v="1"/>
    <s v="NA"/>
    <s v="NA"/>
    <s v="NA"/>
    <s v="No"/>
    <s v="NA"/>
    <s v="Yes, in-person events and mass vaccinations were held but fewer people attended them"/>
    <s v="NA"/>
    <s v="No. As usual."/>
    <s v="NA"/>
    <n v="0"/>
    <n v="0"/>
    <n v="0"/>
    <n v="0"/>
    <n v="0"/>
    <n v="0"/>
    <n v="0"/>
    <n v="1"/>
    <n v="0"/>
    <n v="0"/>
    <s v="NA"/>
    <s v="No"/>
    <s v="NA"/>
    <s v="No"/>
    <s v="NA"/>
    <s v="Both have worked well"/>
    <s v="NA"/>
    <s v="NA"/>
    <n v="2024"/>
    <s v="No"/>
    <s v="NA"/>
    <s v="NA"/>
    <s v="NA"/>
  </r>
  <r>
    <n v="98"/>
    <s v="Lestholo"/>
    <s v="laonesn@gmail.com"/>
    <s v="Botswana "/>
    <x v="4"/>
    <s v="official Veterinary Laboratory "/>
    <n v="7"/>
    <s v="Yes"/>
    <s v="Resources are being pooled from different areas for covid19 control so it puts a strain on surveillance and control of rabies especially on the human health side "/>
    <n v="0"/>
    <n v="1"/>
    <n v="0"/>
    <n v="0"/>
    <n v="0"/>
    <n v="0"/>
    <n v="0"/>
    <s v="NA"/>
    <n v="0"/>
    <n v="1"/>
    <n v="0"/>
    <n v="0"/>
    <n v="0"/>
    <n v="0"/>
    <n v="0"/>
    <n v="0"/>
    <n v="0"/>
    <s v="NA"/>
    <n v="1"/>
    <n v="1"/>
    <n v="0"/>
    <n v="0"/>
    <n v="0"/>
    <n v="0"/>
    <n v="0"/>
    <s v="NA"/>
    <s v="Yes, but to a limited amount "/>
    <s v="No"/>
    <s v="Towns use central static points while mobile points are used in the rural setting "/>
    <s v="NA"/>
    <s v="NA"/>
    <n v="0"/>
    <n v="0"/>
    <n v="0"/>
    <n v="0"/>
    <n v="0"/>
    <n v="1"/>
    <n v="0"/>
    <n v="0"/>
    <s v="NA"/>
    <n v="0"/>
    <n v="1"/>
    <n v="0"/>
    <n v="0"/>
    <n v="0"/>
    <n v="0"/>
    <n v="0"/>
    <s v="NA"/>
    <n v="0"/>
    <n v="0"/>
    <n v="0"/>
    <n v="0"/>
    <n v="0"/>
    <n v="0"/>
    <n v="0"/>
    <n v="0"/>
    <n v="0"/>
    <n v="1"/>
    <n v="0"/>
    <s v="NA"/>
    <s v="No"/>
    <s v="NA"/>
    <s v="No"/>
    <s v="NA"/>
    <n v="1"/>
    <n v="0"/>
    <n v="0"/>
    <n v="0"/>
    <n v="0"/>
    <n v="0"/>
    <n v="0"/>
    <n v="0"/>
    <s v="NA"/>
    <s v="Increased cases"/>
    <s v="Official data"/>
    <s v="Decreased cases"/>
    <s v="NA"/>
    <s v="NA"/>
    <s v="NA"/>
    <n v="0"/>
    <n v="1"/>
    <n v="0"/>
    <n v="0"/>
    <n v="0"/>
    <n v="0"/>
    <n v="0"/>
    <n v="0"/>
    <n v="0"/>
    <n v="0"/>
    <n v="0"/>
    <s v="People seek treatment at health facilities but at a somewhat decreased rate "/>
    <n v="0"/>
    <n v="0"/>
    <n v="0"/>
    <n v="0"/>
    <n v="0"/>
    <n v="0"/>
    <n v="0"/>
    <n v="0"/>
    <n v="0"/>
    <n v="0"/>
    <n v="0"/>
    <n v="0"/>
    <n v="1"/>
    <s v="NA"/>
    <s v="NA"/>
    <s v="NA"/>
    <s v="NA"/>
    <s v="Yes"/>
    <s v="Yes, in-person events and mass vaccinations were held but fewer people attended them"/>
    <s v="NA"/>
    <s v="Yes, most rabies activities have been cancelled"/>
    <s v="NA"/>
    <n v="0"/>
    <n v="0"/>
    <n v="0"/>
    <n v="0"/>
    <n v="0"/>
    <n v="0"/>
    <n v="0"/>
    <n v="1"/>
    <n v="0"/>
    <n v="0"/>
    <s v="NA"/>
    <s v="NA"/>
    <s v="Yes"/>
    <s v="Issued to the contact person for Paracon from the official Veterinary Laboratory "/>
    <s v="Yes"/>
    <s v="National control strategy available as a draft, it is yet to be finalized "/>
    <s v="NA"/>
    <s v="NA"/>
    <n v="2022"/>
    <s v="Yes"/>
    <s v="There is a one health multsectorial committee "/>
    <s v="Yes it has, the draft strategy is yet to be finalized since in person workshops are no longer allowed for public servants and network connectivity in is proving to be a problem "/>
    <s v="NA"/>
  </r>
  <r>
    <n v="99"/>
    <s v="Prandhan"/>
    <s v="vet.shivanipradhan@gmail.com"/>
    <s v="India"/>
    <x v="4"/>
    <s v="private clinic"/>
    <n v="8"/>
    <s v="No"/>
    <s v="NA"/>
    <n v="1"/>
    <n v="0"/>
    <n v="0"/>
    <n v="0"/>
    <n v="0"/>
    <n v="0"/>
    <n v="0"/>
    <s v="The ABC and ARV camps organized by the government has taken place on time."/>
    <n v="0"/>
    <n v="0"/>
    <n v="0"/>
    <n v="0"/>
    <n v="0"/>
    <n v="0"/>
    <n v="0"/>
    <n v="0"/>
    <n v="0"/>
    <s v="NA"/>
    <n v="0"/>
    <n v="0"/>
    <n v="1"/>
    <n v="0"/>
    <n v="0"/>
    <n v="0"/>
    <n v="0"/>
    <s v="NA"/>
    <s v="NA"/>
    <s v="NA"/>
    <s v="NA"/>
    <s v="Yes"/>
    <s v="NA"/>
    <n v="0"/>
    <n v="0"/>
    <n v="0"/>
    <n v="0"/>
    <n v="0"/>
    <n v="1"/>
    <n v="0"/>
    <n v="0"/>
    <s v="NA"/>
    <n v="0"/>
    <n v="0"/>
    <n v="0"/>
    <n v="0"/>
    <n v="0"/>
    <n v="0"/>
    <n v="1"/>
    <s v="NA"/>
    <n v="1"/>
    <n v="0"/>
    <n v="0"/>
    <n v="0"/>
    <n v="0"/>
    <n v="1"/>
    <n v="0"/>
    <n v="0"/>
    <n v="0"/>
    <n v="0"/>
    <n v="0"/>
    <s v="NA"/>
    <s v="No"/>
    <s v="NA"/>
    <s v="No"/>
    <s v="NA"/>
    <n v="0"/>
    <n v="0"/>
    <n v="0"/>
    <n v="0"/>
    <n v="0"/>
    <n v="0"/>
    <n v="0"/>
    <n v="1"/>
    <s v="NA"/>
    <s v="NA"/>
    <s v="NA"/>
    <s v="NA"/>
    <s v="NA"/>
    <s v="NA"/>
    <s v="NA"/>
    <n v="1"/>
    <n v="0"/>
    <n v="0"/>
    <n v="0"/>
    <n v="0"/>
    <n v="0"/>
    <n v="0"/>
    <n v="0"/>
    <n v="0"/>
    <n v="0"/>
    <n v="0"/>
    <s v="NA"/>
    <n v="0"/>
    <n v="0"/>
    <n v="0"/>
    <n v="0"/>
    <n v="0"/>
    <n v="0"/>
    <n v="0"/>
    <n v="0"/>
    <n v="0"/>
    <n v="0"/>
    <n v="0"/>
    <n v="0"/>
    <n v="1"/>
    <s v="NA"/>
    <s v="NA"/>
    <s v="NA"/>
    <s v="NA"/>
    <s v="No"/>
    <s v="No, many in-person events were moved online"/>
    <s v="NA"/>
    <s v="NA"/>
    <s v="NA"/>
    <n v="0"/>
    <n v="0"/>
    <n v="0"/>
    <n v="0"/>
    <n v="0"/>
    <n v="0"/>
    <n v="0"/>
    <n v="0"/>
    <n v="0"/>
    <n v="1"/>
    <s v="NA"/>
    <s v="NA"/>
    <s v="NA"/>
    <s v="NA"/>
    <s v="NA"/>
    <s v="NA"/>
    <s v="NA"/>
    <s v="NA"/>
    <s v="NA"/>
    <s v="Yes"/>
    <s v="SARAH Programme, Gangtok, Sikkim"/>
    <s v="NA"/>
    <s v="During the Covid-19 lockdown there were many dog bite cases which came in for PEP but were unable to follow the post bite schedule regularly due to certain restrictions. For the 7th day dose they would come on 10th and then to give the 14th day dose...like that....even if we would start the schedule again they would not be able to maintain the time. I would be very grateful if  some guideline was formulated for times like these."/>
  </r>
  <r>
    <n v="100"/>
    <s v="Kunene"/>
    <s v="bavukile_kunene@yahoo.com"/>
    <s v="Swaziland"/>
    <x v="4"/>
    <s v="NA"/>
    <n v="7"/>
    <s v="Yes"/>
    <s v="NA"/>
    <n v="0"/>
    <n v="1"/>
    <n v="0"/>
    <n v="0"/>
    <n v="0"/>
    <n v="0"/>
    <n v="0"/>
    <s v="NA"/>
    <n v="0"/>
    <n v="1"/>
    <n v="1"/>
    <n v="0"/>
    <n v="0"/>
    <n v="0"/>
    <n v="0"/>
    <n v="0"/>
    <n v="0"/>
    <s v="NA"/>
    <n v="1"/>
    <n v="0"/>
    <n v="0"/>
    <n v="0"/>
    <n v="0"/>
    <n v="0"/>
    <n v="0"/>
    <s v="NA"/>
    <s v="NA"/>
    <s v="NA"/>
    <s v="NA"/>
    <s v="No"/>
    <s v="NA"/>
    <n v="0"/>
    <n v="0"/>
    <n v="0"/>
    <n v="0"/>
    <n v="0"/>
    <n v="1"/>
    <n v="0"/>
    <n v="0"/>
    <s v="NA"/>
    <n v="0"/>
    <n v="0"/>
    <n v="0"/>
    <n v="0"/>
    <n v="0"/>
    <n v="0"/>
    <n v="1"/>
    <s v="NA"/>
    <n v="0"/>
    <n v="0"/>
    <n v="0"/>
    <n v="0"/>
    <n v="0"/>
    <n v="0"/>
    <n v="0"/>
    <n v="0"/>
    <n v="0"/>
    <n v="0"/>
    <n v="1"/>
    <s v="NA"/>
    <s v="No"/>
    <s v="NA"/>
    <s v="No"/>
    <s v="NA"/>
    <n v="0"/>
    <n v="0"/>
    <n v="0"/>
    <n v="0"/>
    <n v="1"/>
    <n v="0"/>
    <n v="0"/>
    <n v="0"/>
    <s v="NA"/>
    <s v="Same"/>
    <s v="NA"/>
    <s v="Decreased cases"/>
    <s v="NA"/>
    <s v="Decreased cases"/>
    <s v="NA"/>
    <n v="0"/>
    <n v="1"/>
    <n v="0"/>
    <n v="0"/>
    <n v="0"/>
    <n v="0"/>
    <n v="0"/>
    <n v="0"/>
    <n v="0"/>
    <n v="0"/>
    <n v="0"/>
    <s v="NA"/>
    <n v="0"/>
    <n v="1"/>
    <n v="0"/>
    <n v="0"/>
    <n v="0"/>
    <n v="0"/>
    <n v="0"/>
    <n v="0"/>
    <n v="0"/>
    <n v="0"/>
    <n v="0"/>
    <n v="0"/>
    <n v="0"/>
    <s v="NA"/>
    <s v="NA"/>
    <s v="NA"/>
    <s v="NA"/>
    <s v="Yes"/>
    <s v="Yes, in-person events and mass vaccinations were held but fewer people attended them"/>
    <s v="NA"/>
    <s v="No, rabies prevention has been included in online school curricula"/>
    <s v="NA"/>
    <n v="0"/>
    <n v="0"/>
    <n v="0"/>
    <n v="0"/>
    <n v="0"/>
    <n v="0"/>
    <n v="0"/>
    <n v="0"/>
    <n v="0"/>
    <n v="1"/>
    <s v="NA"/>
    <s v="NA"/>
    <s v="No"/>
    <s v="NA"/>
    <s v="No"/>
    <s v="NA"/>
    <s v="NA"/>
    <s v="NA"/>
    <s v="NA"/>
    <s v="Yes"/>
    <s v="NA"/>
    <s v="NA"/>
    <s v="NA"/>
  </r>
  <r>
    <n v="101"/>
    <s v="Baoxu"/>
    <s v="nancyma2004@126.com"/>
    <s v="China"/>
    <x v="0"/>
    <s v="China Animal Disease Control Center"/>
    <n v="8"/>
    <s v="No"/>
    <s v="NA"/>
    <n v="1"/>
    <n v="0"/>
    <n v="0"/>
    <n v="0"/>
    <n v="0"/>
    <n v="0"/>
    <n v="0"/>
    <s v="NA"/>
    <n v="0"/>
    <n v="0"/>
    <n v="0"/>
    <n v="0"/>
    <n v="0"/>
    <n v="0"/>
    <n v="0"/>
    <n v="0"/>
    <n v="1"/>
    <s v="NA"/>
    <n v="1"/>
    <n v="1"/>
    <n v="0"/>
    <n v="1"/>
    <n v="0"/>
    <n v="0"/>
    <n v="0"/>
    <s v="NA"/>
    <s v="Reduced traffic"/>
    <s v="NA"/>
    <s v="Most urban vaccinations are carried out in vet clinic, rural vaccinations are usually carried out by vaccination team door to door."/>
    <s v="No"/>
    <s v="NA"/>
    <n v="0"/>
    <n v="1"/>
    <n v="0"/>
    <n v="0"/>
    <n v="0"/>
    <n v="0"/>
    <n v="0"/>
    <n v="0"/>
    <s v="NA"/>
    <n v="0"/>
    <n v="0"/>
    <n v="0"/>
    <n v="0"/>
    <n v="1"/>
    <n v="0"/>
    <n v="0"/>
    <s v="NA"/>
    <n v="0"/>
    <n v="1"/>
    <n v="0"/>
    <n v="0"/>
    <n v="0"/>
    <n v="1"/>
    <n v="0"/>
    <n v="0"/>
    <n v="0"/>
    <n v="0"/>
    <n v="0"/>
    <s v="NA"/>
    <s v="No"/>
    <s v="NA"/>
    <s v="No"/>
    <s v="NA"/>
    <n v="0"/>
    <n v="0"/>
    <n v="0"/>
    <n v="0"/>
    <n v="0"/>
    <n v="0"/>
    <n v="0"/>
    <n v="1"/>
    <s v="NA"/>
    <s v="Increased cases"/>
    <s v="Official data. Increased cases due to the outbreak of livestock rabies (camels and cattle) cause by rabid fox in one province . No human rabies caused there."/>
    <s v="NA"/>
    <s v="NA"/>
    <s v="Decreased cases"/>
    <s v="official data"/>
    <n v="1"/>
    <n v="0"/>
    <n v="0"/>
    <n v="0"/>
    <n v="0"/>
    <n v="0"/>
    <n v="0"/>
    <n v="0"/>
    <n v="0"/>
    <n v="0"/>
    <n v="0"/>
    <s v="NA"/>
    <n v="0"/>
    <n v="0"/>
    <n v="0"/>
    <n v="0"/>
    <n v="0"/>
    <n v="0"/>
    <n v="0"/>
    <n v="0"/>
    <n v="0"/>
    <n v="0"/>
    <n v="0"/>
    <n v="1"/>
    <n v="0"/>
    <s v="Maybe delayed in the area with COVID-19 outbreak"/>
    <s v="NA"/>
    <s v="NA"/>
    <s v="Yes"/>
    <s v="NA"/>
    <s v="No, many new online events were organized"/>
    <s v="NA"/>
    <s v="Yes, but some rabies activities have been moved online"/>
    <s v="NA"/>
    <n v="0"/>
    <n v="0"/>
    <n v="0"/>
    <n v="0"/>
    <n v="0"/>
    <n v="0"/>
    <n v="0"/>
    <n v="1"/>
    <n v="0"/>
    <n v="0"/>
    <s v="NA"/>
    <s v="Yes"/>
    <s v="NA"/>
    <s v="Yes"/>
    <s v="NA"/>
    <s v="Human sector"/>
    <s v="NA"/>
    <s v="NA"/>
    <n v="2021"/>
    <s v="Yes"/>
    <s v="Collaboration mechanism for rabies control and prevention."/>
    <s v="NA"/>
    <s v="NA"/>
  </r>
  <r>
    <n v="102"/>
    <s v="?"/>
    <s v="suuire@gmail.com"/>
    <s v="Ghana"/>
    <x v="2"/>
    <s v="NA"/>
    <n v="7"/>
    <s v="Yes"/>
    <s v="Had sponsorship for rabies education, that has not be available due to COVID-19 pandemic"/>
    <n v="0"/>
    <n v="0"/>
    <n v="1"/>
    <n v="0"/>
    <n v="0"/>
    <n v="0"/>
    <n v="0"/>
    <s v="NA"/>
    <n v="0"/>
    <n v="0"/>
    <n v="0"/>
    <n v="0"/>
    <n v="1"/>
    <n v="0"/>
    <n v="0"/>
    <n v="0"/>
    <n v="0"/>
    <s v="NA"/>
    <n v="1"/>
    <n v="0"/>
    <n v="0"/>
    <n v="1"/>
    <n v="0"/>
    <n v="0"/>
    <n v="0"/>
    <s v="NA"/>
    <s v="Education especially Children education durbar etc could not be organised due to pandemic"/>
    <s v="Instead of static points we move from door to door to avoid crowding that increase cost"/>
    <s v="In urban vaccination we mainly use clinics and static points. In rural vaccination is better door to door"/>
    <s v="Yes"/>
    <s v="NA"/>
    <n v="0"/>
    <n v="0"/>
    <n v="1"/>
    <n v="0"/>
    <n v="0"/>
    <n v="0"/>
    <n v="0"/>
    <n v="0"/>
    <s v="NA"/>
    <n v="1"/>
    <n v="0"/>
    <n v="0"/>
    <n v="0"/>
    <n v="0"/>
    <n v="0"/>
    <n v="0"/>
    <s v="NA"/>
    <n v="0"/>
    <n v="0"/>
    <n v="0"/>
    <n v="0"/>
    <n v="0"/>
    <n v="1"/>
    <n v="1"/>
    <n v="0"/>
    <n v="0"/>
    <n v="0"/>
    <n v="0"/>
    <s v="NA"/>
    <s v="Yes"/>
    <s v="Laboratory and staff diverted to COVID-19 test"/>
    <s v="Yes"/>
    <s v="Laboratory is used for covid-19 test"/>
    <n v="0"/>
    <n v="1"/>
    <n v="0"/>
    <n v="1"/>
    <n v="0"/>
    <n v="0"/>
    <n v="0"/>
    <n v="0"/>
    <s v="NA"/>
    <s v="Decreased cases"/>
    <s v="Poor data avaiable"/>
    <s v="Same"/>
    <s v="Poor reporting due to diverted attention"/>
    <s v="Same"/>
    <s v="Report on rabies from Health not available due to covid-19 activities"/>
    <n v="0"/>
    <n v="1"/>
    <n v="0"/>
    <n v="0"/>
    <n v="0"/>
    <n v="0"/>
    <n v="0"/>
    <n v="0"/>
    <n v="0"/>
    <n v="0"/>
    <n v="0"/>
    <s v="NA"/>
    <n v="0"/>
    <n v="0"/>
    <n v="1"/>
    <n v="0"/>
    <n v="0"/>
    <n v="0"/>
    <n v="0"/>
    <n v="0"/>
    <n v="0"/>
    <n v="0"/>
    <n v="0"/>
    <n v="0"/>
    <n v="0"/>
    <s v="NA"/>
    <s v="NA"/>
    <s v="Rural resident ill educated on rabies and do not use PEP"/>
    <s v="No"/>
    <s v="NA"/>
    <s v="Yes, in-person events and mass vaccinations were held but fewer people attended them"/>
    <s v="NA"/>
    <s v="Yes, most rabies activities have been cancelled"/>
    <s v="NA"/>
    <n v="0"/>
    <n v="0"/>
    <n v="0"/>
    <n v="1"/>
    <n v="0"/>
    <n v="0"/>
    <n v="0"/>
    <n v="0"/>
    <n v="0"/>
    <n v="0"/>
    <s v="A rabies outbreak has been reported"/>
    <s v="No"/>
    <s v="NA"/>
    <s v="Yes"/>
    <s v="Ghana rabies control strategy was launched. People participated via virtual"/>
    <s v="Human sector"/>
    <s v="NA"/>
    <s v="NA"/>
    <s v="NA"/>
    <s v="Yes"/>
    <s v="Ghana One Health Platform"/>
    <s v="One Health Strategy document delayed to be passed by parliamentary  "/>
    <s v="NA"/>
  </r>
  <r>
    <n v="103"/>
    <s v="Shreshta"/>
    <s v="jmshrestha@hotmail.com"/>
    <s v="Nepal"/>
    <x v="0"/>
    <s v="Veterinary Public Health and Animal Welfare at the Ministry level"/>
    <n v="7"/>
    <s v="Yes"/>
    <s v="Actually there is nominal budget for rabies control in Animal health sector and the quarter of the budget in public health sector for the rabies prophylaxis has been diverted. "/>
    <n v="0"/>
    <n v="0"/>
    <n v="0"/>
    <n v="0"/>
    <n v="1"/>
    <n v="0"/>
    <n v="0"/>
    <s v="Some NGOs may be doing. Those organizations are doing in their own interest and don't come for any clearance from the government. Those are pieces of works and have to be consolidated and targeted to achieve the herd immunity in the specific areas. "/>
    <n v="0"/>
    <n v="0"/>
    <n v="0"/>
    <n v="0"/>
    <n v="0"/>
    <n v="0"/>
    <n v="1"/>
    <n v="1"/>
    <n v="0"/>
    <s v="There is no policy and resource commitment from the Government.  Multi-sectoral approach is required. Rabies is regarded as neglected disease in Nepal too. The theme &quot;zero by 30&quot; is not compulsory international obligation, so especially public health sector which may not have the main resource i.e. financial constraint may not be eager to invest on Rabies."/>
    <n v="0"/>
    <n v="0"/>
    <n v="1"/>
    <n v="0"/>
    <n v="0"/>
    <n v="0"/>
    <n v="0"/>
    <s v="In addition to that the marking method will be used viz. collaring or color."/>
    <s v="The social mobilization is an integral part of the successful vaccination campaign. So, in the peak community transmission period, we can't conduct. Once the epidemic curve tapers, maintaining the social distancing, and with the devoted social workers it will be much more easier to conduct the campaign in terms of reaching and catching the community dogs."/>
    <s v="We need dedicated social worker at the local level, dog catchers, vaccinators and provided the budget allocated for operation should not be compromised."/>
    <s v="Rural: we can easily get volunteers and much more easier to reach the community dogs._x000a_Urban: we need the trained dog catcher and difficult to reach the community dogs in the concrete jungle as we don't anticipate many volunteers in the urban setting."/>
    <s v="Yes"/>
    <s v="Because private clinics are charging at least 10 times the production cost of the vaccine, however that may include other physical examination during vaccination."/>
    <n v="0"/>
    <n v="1"/>
    <n v="1"/>
    <n v="0"/>
    <n v="1"/>
    <n v="0"/>
    <n v="0"/>
    <n v="0"/>
    <s v="Due to complete lock down in the country i.e. no vehicle and public movement. The production, importation and storage at the sub-national level has been interrupted and reduced."/>
    <n v="0"/>
    <n v="0"/>
    <n v="0"/>
    <n v="0"/>
    <n v="1"/>
    <n v="0"/>
    <n v="0"/>
    <s v="I didn't notice any appreciable changes, as there is no lack of household garbage. In addition, people feed the community dogs with household leftovers and the piling of garbage has been observed in the street for weeks."/>
    <n v="0"/>
    <n v="0"/>
    <n v="0"/>
    <n v="0"/>
    <n v="0"/>
    <n v="0"/>
    <n v="0"/>
    <n v="0"/>
    <n v="1"/>
    <n v="0"/>
    <n v="0"/>
    <s v="I didn't notice any appreciable changes, as there is no lack of household garbage. In addition, people feed the community dogs with household leftovers and the piling of garbage has been observed in the street for weeks."/>
    <s v="No"/>
    <s v="NA"/>
    <s v="No"/>
    <s v="There is an indicative budget for laboratory diagnosis of rabies."/>
    <n v="0"/>
    <n v="1"/>
    <n v="1"/>
    <n v="1"/>
    <n v="0"/>
    <n v="0"/>
    <n v="1"/>
    <n v="0"/>
    <s v="Insufficient trained human resources. in addition to restriction of movement during the lockdown period, there are insufficient budget, equipment, chemical, reagents, kits and trained human resources at the sub-national level. "/>
    <s v="Increased cases"/>
    <s v="It is estimated data, as there is not any effective rabies control program in the community. Our disease monitoring system is merely a monthly epizootiological reporting, and active surveillance system doesn't exist. So, I would rather say the cases are sometime same and sometimes increased cased, but definitely not decreased cases. "/>
    <s v="Same"/>
    <s v="The reference is monthly epizootiological reporting received at the veterinary epidemiology center. There is numerical variation only, but the trend is uniform. As there is not any effective rabies control program in the community,  disease monitoring system is merely a monthly epizootiological reporting and active surveillance system doesn't exist, the data is estimated only and very well under-reported."/>
    <s v="Same"/>
    <s v="The reference is monthly morbidity and mortality sheets received at Health Information management Information Section,, Department of Health Services. There is numerical variation only, but the trend is uniform. As there is not any effective rabies prevention and control program in the community,  disease monitoring system is merely a monthly reporting and active surveillance system doesn't exist, the data is estimated only and very well under-reported."/>
    <n v="0"/>
    <n v="1"/>
    <n v="0"/>
    <n v="0"/>
    <n v="1"/>
    <n v="1"/>
    <n v="0"/>
    <n v="0"/>
    <n v="0"/>
    <n v="0"/>
    <n v="0"/>
    <s v="Most people avoided the hospital due to fear of COVID transmission and delayed or postponed their treatment. Those who can afford visited the private clinic or pharmacy. "/>
    <n v="0"/>
    <n v="0"/>
    <n v="0"/>
    <n v="0"/>
    <n v="0"/>
    <n v="0"/>
    <n v="0"/>
    <n v="0"/>
    <n v="0"/>
    <n v="0"/>
    <n v="1"/>
    <n v="0"/>
    <n v="0"/>
    <s v="Government health facilities have been providing antirabies vaccine and pharmacies are open during the lockdown period. There is no significant shortage in the supply of the vaccine in the public health sector. However, there were shortage of RIG which is imported and carried out by private entity. "/>
    <s v="NA"/>
    <s v="In my opinion, 40% of the urban people are being administered without proper risk assessment of the animal bite whereas 20% of the rural population don't receive the vaccine mainly due to inaccessibility and lack of health-care seeking behavior. "/>
    <s v="No"/>
    <s v="As I have already mentioned that Rabies is the neglected by the public health sector."/>
    <s v="No event"/>
    <s v="There were no program from the government side. Community based organizations and non-governmental organizations may have done."/>
    <s v="No, rabies prevention has been included in online school curricula"/>
    <s v="Previously, on ad-hoc basis the school based rabies awareness program were conducted from the public health sector in the Kathmandu valley. Unfortunately, it was not extended and retained."/>
    <n v="0"/>
    <n v="0"/>
    <n v="0"/>
    <n v="0"/>
    <n v="1"/>
    <n v="0"/>
    <n v="0"/>
    <n v="0"/>
    <n v="0"/>
    <n v="0"/>
    <s v="Sometimes, hydrophobia cases are reported in the form of news, otherwise any program on rabies prevention and control, and even in awareness program in the interest of general public has to be sponsored by purchasing the time slot. That is not always possible and can't be made regular except in few instances like celebrating World Rabies Day due to lack of sufficient financial resources. Media sector is not ready to agree that they are one of the major stakeholder in rabies prevention."/>
    <s v="Yes"/>
    <s v="Not exactly the separate report, but will be incorporated in the Annual report of Department of Livestock Services and Department of Health Services."/>
    <s v="Yes"/>
    <s v="In collaboration with FAO-Nepal, the joint team from the ministry of agriculture and livestock development and Ministry of Health and Population is drafting the Rabies Control Strategy. "/>
    <s v="Both have been badly affected"/>
    <s v="There is no mandatory cross notification mechanism of rabies outbreak in animal or animal bite cases among animal health and public health sector. So, both the sectors are badly affected to control the disease effectively through streamlining the resources. The rabies control goal is achievable by good passes among the multi-sectoral players, not the bad passes."/>
    <s v="NA"/>
    <s v="As there is no government approved and budget assured defined program with targeted goal, vision, mission , objective and work plan in the country yet, the question doesn't apply to animal health sector. However, in the public health sector, the post exposure treatment with modern antirabies vaccine is not much affected, but that sector need to pay attention to improve health seeking behavior in the rural community and to increase the accessibility of the vaccine throughout the country."/>
    <s v="Yes"/>
    <s v="In the Ministry of Agriculture and Livestock Division: Veterinary Public &amp; Animal Welfare Section_x000a_Department of Livestock Services: Integrated Health Section_x000a_Ministry of Health &amp; Population: Policy, Planning and International Cooperation Division_x000a_Department of Health Services: Zoonoses and Other Communicable Disease Section"/>
    <s v="Negative. Because most of our provincial labs are being used for COVID diagnosis by the public health sector. Public health sector don't pay attention to any other than COVID. So, the planned steering committee meeting as privileged by the cabinet approved one health strategy, 2076 couldn't be held. "/>
    <s v="In the developing country, the multi-sectoral scholar and research based strategic platform is required. e.g. Center for Disease Prevention and Control, Center of excellence in certain discipline/s etc."/>
  </r>
  <r>
    <n v="104"/>
    <s v="?"/>
    <s v="AVS_Animal_Health@nparks.gov.sg"/>
    <s v="Singapore"/>
    <x v="0"/>
    <s v="NA"/>
    <n v="5"/>
    <s v="No"/>
    <s v="NA"/>
    <n v="0"/>
    <n v="0"/>
    <n v="0"/>
    <n v="0"/>
    <n v="0"/>
    <n v="0"/>
    <n v="1"/>
    <s v="We have no plans for mass dog vaccination as Singapore is rabies free. However, we do targeted vaccination of dogs at coastal fish farms. These were postponed due to the pandemic."/>
    <n v="0"/>
    <n v="1"/>
    <n v="0"/>
    <n v="0"/>
    <n v="1"/>
    <n v="0"/>
    <n v="0"/>
    <n v="1"/>
    <n v="0"/>
    <s v="Targeted annual vaccination of dogs at coastal farms was not carried out. As vaccination of dogs was carried out annually in previous years and there was evidence of good serological response, it was decided to postpone the vaccination activity in light of the need to minimise group activities."/>
    <n v="0"/>
    <n v="0"/>
    <n v="0"/>
    <n v="0"/>
    <n v="0"/>
    <n v="0"/>
    <n v="1"/>
    <s v="NA"/>
    <s v="NA"/>
    <s v="NA"/>
    <s v="NA"/>
    <s v="No"/>
    <s v="NA"/>
    <n v="0"/>
    <n v="0"/>
    <n v="0"/>
    <n v="0"/>
    <n v="0"/>
    <n v="1"/>
    <n v="0"/>
    <n v="0"/>
    <s v="NA"/>
    <n v="0"/>
    <n v="0"/>
    <n v="0"/>
    <n v="0"/>
    <n v="1"/>
    <n v="0"/>
    <n v="0"/>
    <s v="Removal of strays from areas for public safety reasons was deemed an essential service and permitted to continue as an activity. "/>
    <n v="0"/>
    <n v="0"/>
    <n v="0"/>
    <n v="0"/>
    <n v="0"/>
    <n v="0"/>
    <n v="0"/>
    <n v="0"/>
    <n v="1"/>
    <n v="0"/>
    <n v="0"/>
    <s v="Individuals can continue to feed community animals but will need to observe safe distancing requirements."/>
    <s v="No"/>
    <m/>
    <s v="No"/>
    <s v="NA"/>
    <n v="0"/>
    <n v="0"/>
    <n v="0"/>
    <n v="0"/>
    <n v="0"/>
    <n v="0"/>
    <n v="0"/>
    <n v="1"/>
    <s v="NA"/>
    <s v="Same"/>
    <s v="Official data"/>
    <s v="Decreased cases"/>
    <s v="Official data"/>
    <s v="Same"/>
    <s v="Official data"/>
    <n v="0"/>
    <n v="0"/>
    <n v="0"/>
    <n v="0"/>
    <n v="0"/>
    <n v="0"/>
    <n v="0"/>
    <n v="0"/>
    <n v="0"/>
    <n v="0"/>
    <n v="1"/>
    <s v="NA"/>
    <n v="0"/>
    <n v="0"/>
    <n v="0"/>
    <n v="0"/>
    <n v="0"/>
    <n v="0"/>
    <n v="0"/>
    <n v="0"/>
    <n v="0"/>
    <n v="0"/>
    <n v="0"/>
    <n v="0"/>
    <n v="1"/>
    <s v="NA"/>
    <s v="NA"/>
    <s v="NA"/>
    <s v="No"/>
    <s v="NA"/>
    <s v="Yes, all activities and information campaigns were cancelled or postponed"/>
    <s v="NA"/>
    <s v="NA"/>
    <s v="NA"/>
    <n v="0"/>
    <n v="0"/>
    <n v="0"/>
    <n v="0"/>
    <n v="0"/>
    <n v="0"/>
    <n v="0"/>
    <n v="1"/>
    <n v="0"/>
    <n v="0"/>
    <s v="NA"/>
    <s v="NA"/>
    <s v="NA"/>
    <s v="NA"/>
    <s v="NA"/>
    <s v="Both have worked well"/>
    <s v="NA"/>
    <s v="NA"/>
    <n v="2021"/>
    <s v="Yes"/>
    <s v="We have multiple government agencies working together on One health covering human health, animal health, food, environment and water resources.  "/>
    <s v="Positive impact. It has brought a renewed focus to the importance of animal health, particularly with regards to emerging zoonoses."/>
    <s v="N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x v="0"/>
  </r>
  <r>
    <x v="1"/>
  </r>
  <r>
    <x v="2"/>
  </r>
  <r>
    <x v="2"/>
  </r>
  <r>
    <x v="0"/>
  </r>
  <r>
    <x v="3"/>
  </r>
  <r>
    <x v="4"/>
  </r>
  <r>
    <x v="1"/>
  </r>
  <r>
    <x v="1"/>
  </r>
  <r>
    <x v="5"/>
  </r>
  <r>
    <x v="1"/>
  </r>
  <r>
    <x v="5"/>
  </r>
  <r>
    <x v="5"/>
  </r>
  <r>
    <x v="3"/>
  </r>
  <r>
    <x v="3"/>
  </r>
  <r>
    <x v="2"/>
  </r>
  <r>
    <x v="1"/>
  </r>
  <r>
    <x v="5"/>
  </r>
  <r>
    <x v="6"/>
  </r>
  <r>
    <x v="0"/>
  </r>
  <r>
    <x v="0"/>
  </r>
  <r>
    <x v="3"/>
  </r>
  <r>
    <x v="1"/>
  </r>
  <r>
    <x v="0"/>
  </r>
  <r>
    <x v="5"/>
  </r>
  <r>
    <x v="5"/>
  </r>
  <r>
    <x v="1"/>
  </r>
  <r>
    <x v="1"/>
  </r>
  <r>
    <x v="2"/>
  </r>
  <r>
    <x v="2"/>
  </r>
  <r>
    <x v="1"/>
  </r>
  <r>
    <x v="2"/>
  </r>
  <r>
    <x v="0"/>
  </r>
  <r>
    <x v="2"/>
  </r>
  <r>
    <x v="2"/>
  </r>
  <r>
    <x v="2"/>
  </r>
  <r>
    <x v="2"/>
  </r>
  <r>
    <x v="4"/>
  </r>
  <r>
    <x v="5"/>
  </r>
  <r>
    <x v="2"/>
  </r>
  <r>
    <x v="3"/>
  </r>
  <r>
    <x v="0"/>
  </r>
  <r>
    <x v="1"/>
  </r>
  <r>
    <x v="0"/>
  </r>
  <r>
    <x v="3"/>
  </r>
  <r>
    <x v="5"/>
  </r>
  <r>
    <x v="0"/>
  </r>
  <r>
    <x v="1"/>
  </r>
  <r>
    <x v="0"/>
  </r>
  <r>
    <x v="7"/>
  </r>
  <r>
    <x v="3"/>
  </r>
  <r>
    <x v="8"/>
  </r>
  <r>
    <x v="1"/>
  </r>
  <r>
    <x v="0"/>
  </r>
  <r>
    <x v="1"/>
  </r>
  <r>
    <x v="5"/>
  </r>
  <r>
    <x v="3"/>
  </r>
  <r>
    <x v="5"/>
  </r>
  <r>
    <x v="3"/>
  </r>
  <r>
    <x v="0"/>
  </r>
  <r>
    <x v="0"/>
  </r>
  <r>
    <x v="2"/>
  </r>
  <r>
    <x v="0"/>
  </r>
  <r>
    <x v="1"/>
  </r>
  <r>
    <x v="4"/>
  </r>
  <r>
    <x v="5"/>
  </r>
  <r>
    <x v="4"/>
  </r>
  <r>
    <x v="4"/>
  </r>
  <r>
    <x v="4"/>
  </r>
  <r>
    <x v="4"/>
  </r>
  <r>
    <x v="5"/>
  </r>
  <r>
    <x v="5"/>
  </r>
  <r>
    <x v="5"/>
  </r>
  <r>
    <x v="3"/>
  </r>
  <r>
    <x v="1"/>
  </r>
  <r>
    <x v="0"/>
  </r>
  <r>
    <x v="0"/>
  </r>
  <r>
    <x v="1"/>
  </r>
  <r>
    <x v="5"/>
  </r>
  <r>
    <x v="1"/>
  </r>
  <r>
    <x v="0"/>
  </r>
  <r>
    <x v="0"/>
  </r>
  <r>
    <x v="3"/>
  </r>
  <r>
    <x v="3"/>
  </r>
  <r>
    <x v="1"/>
  </r>
  <r>
    <x v="1"/>
  </r>
  <r>
    <x v="1"/>
  </r>
  <r>
    <x v="0"/>
  </r>
  <r>
    <x v="2"/>
  </r>
  <r>
    <x v="0"/>
  </r>
  <r>
    <x v="0"/>
  </r>
  <r>
    <x v="2"/>
  </r>
  <r>
    <x v="3"/>
  </r>
  <r>
    <x v="5"/>
  </r>
  <r>
    <x v="1"/>
  </r>
  <r>
    <x v="1"/>
  </r>
  <r>
    <x v="4"/>
  </r>
  <r>
    <x v="0"/>
  </r>
  <r>
    <x v="1"/>
  </r>
  <r>
    <x v="5"/>
  </r>
  <r>
    <x v="1"/>
  </r>
  <r>
    <x v="0"/>
  </r>
  <r>
    <x v="5"/>
  </r>
  <r>
    <x v="3"/>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r>
  <r>
    <x v="0"/>
  </r>
  <r>
    <x v="1"/>
  </r>
  <r>
    <x v="0"/>
  </r>
  <r>
    <x v="1"/>
  </r>
  <r>
    <x v="0"/>
  </r>
  <r>
    <x v="1"/>
  </r>
  <r>
    <x v="2"/>
  </r>
  <r>
    <x v="0"/>
  </r>
  <r>
    <x v="0"/>
  </r>
  <r>
    <x v="2"/>
  </r>
  <r>
    <x v="0"/>
  </r>
  <r>
    <x v="2"/>
  </r>
  <r>
    <x v="0"/>
  </r>
  <r>
    <x v="0"/>
  </r>
  <r>
    <x v="0"/>
  </r>
  <r>
    <x v="0"/>
  </r>
  <r>
    <x v="0"/>
  </r>
  <r>
    <x v="0"/>
  </r>
  <r>
    <x v="0"/>
  </r>
  <r>
    <x v="0"/>
  </r>
  <r>
    <x v="3"/>
  </r>
  <r>
    <x v="0"/>
  </r>
  <r>
    <x v="0"/>
  </r>
  <r>
    <x v="0"/>
  </r>
  <r>
    <x v="0"/>
  </r>
  <r>
    <x v="2"/>
  </r>
  <r>
    <x v="2"/>
  </r>
  <r>
    <x v="0"/>
  </r>
  <r>
    <x v="3"/>
  </r>
  <r>
    <x v="0"/>
  </r>
  <r>
    <x v="2"/>
  </r>
  <r>
    <x v="0"/>
  </r>
  <r>
    <x v="3"/>
  </r>
  <r>
    <x v="3"/>
  </r>
  <r>
    <x v="3"/>
  </r>
  <r>
    <x v="3"/>
  </r>
  <r>
    <x v="3"/>
  </r>
  <r>
    <x v="0"/>
  </r>
  <r>
    <x v="1"/>
  </r>
  <r>
    <x v="0"/>
  </r>
  <r>
    <x v="0"/>
  </r>
  <r>
    <x v="0"/>
  </r>
  <r>
    <x v="0"/>
  </r>
  <r>
    <x v="0"/>
  </r>
  <r>
    <x v="0"/>
  </r>
  <r>
    <x v="0"/>
  </r>
  <r>
    <x v="2"/>
  </r>
  <r>
    <x v="1"/>
  </r>
  <r>
    <x v="3"/>
  </r>
  <r>
    <x v="0"/>
  </r>
  <r>
    <x v="3"/>
  </r>
  <r>
    <x v="2"/>
  </r>
  <r>
    <x v="2"/>
  </r>
  <r>
    <x v="2"/>
  </r>
  <r>
    <x v="0"/>
  </r>
  <r>
    <x v="0"/>
  </r>
  <r>
    <x v="0"/>
  </r>
  <r>
    <x v="2"/>
  </r>
  <r>
    <x v="0"/>
  </r>
  <r>
    <x v="0"/>
  </r>
  <r>
    <x v="1"/>
  </r>
  <r>
    <x v="0"/>
  </r>
  <r>
    <x v="2"/>
  </r>
  <r>
    <x v="2"/>
  </r>
  <r>
    <x v="2"/>
  </r>
  <r>
    <x v="1"/>
  </r>
  <r>
    <x v="1"/>
  </r>
  <r>
    <x v="1"/>
  </r>
  <r>
    <x v="1"/>
  </r>
  <r>
    <x v="1"/>
  </r>
  <r>
    <x v="0"/>
  </r>
  <r>
    <x v="2"/>
  </r>
  <r>
    <x v="3"/>
  </r>
  <r>
    <x v="2"/>
  </r>
  <r>
    <x v="2"/>
  </r>
  <r>
    <x v="0"/>
  </r>
  <r>
    <x v="2"/>
  </r>
  <r>
    <x v="0"/>
  </r>
  <r>
    <x v="2"/>
  </r>
  <r>
    <x v="0"/>
  </r>
  <r>
    <x v="1"/>
  </r>
  <r>
    <x v="3"/>
  </r>
  <r>
    <x v="2"/>
  </r>
  <r>
    <x v="2"/>
  </r>
  <r>
    <x v="2"/>
  </r>
  <r>
    <x v="2"/>
  </r>
  <r>
    <x v="2"/>
  </r>
  <r>
    <x v="2"/>
  </r>
  <r>
    <x v="2"/>
  </r>
  <r>
    <x v="2"/>
  </r>
  <r>
    <x v="0"/>
  </r>
  <r>
    <x v="2"/>
  </r>
  <r>
    <x v="1"/>
  </r>
  <r>
    <x v="2"/>
  </r>
  <r>
    <x v="2"/>
  </r>
  <r>
    <x v="0"/>
  </r>
  <r>
    <x v="0"/>
  </r>
  <r>
    <x v="0"/>
  </r>
  <r>
    <x v="0"/>
  </r>
  <r>
    <x v="0"/>
  </r>
  <r>
    <x v="0"/>
  </r>
  <r>
    <x v="3"/>
  </r>
  <r>
    <x v="0"/>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r>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r>
  <r>
    <x v="0"/>
  </r>
  <r>
    <x v="0"/>
  </r>
  <r>
    <x v="1"/>
  </r>
  <r>
    <x v="0"/>
  </r>
  <r>
    <x v="1"/>
  </r>
  <r>
    <x v="2"/>
  </r>
  <r>
    <x v="3"/>
  </r>
  <r>
    <x v="3"/>
  </r>
  <r>
    <x v="0"/>
  </r>
  <r>
    <x v="3"/>
  </r>
  <r>
    <x v="1"/>
  </r>
  <r>
    <x v="2"/>
  </r>
  <r>
    <x v="0"/>
  </r>
  <r>
    <x v="1"/>
  </r>
  <r>
    <x v="2"/>
  </r>
  <r>
    <x v="3"/>
  </r>
  <r>
    <x v="4"/>
  </r>
  <r>
    <x v="2"/>
  </r>
  <r>
    <x v="4"/>
  </r>
  <r>
    <x v="4"/>
  </r>
  <r>
    <x v="5"/>
  </r>
  <r>
    <x v="3"/>
  </r>
  <r>
    <x v="1"/>
  </r>
  <r>
    <x v="1"/>
  </r>
  <r>
    <x v="1"/>
  </r>
  <r>
    <x v="3"/>
  </r>
  <r>
    <x v="3"/>
  </r>
  <r>
    <x v="2"/>
  </r>
  <r>
    <x v="2"/>
  </r>
  <r>
    <x v="3"/>
  </r>
  <r>
    <x v="1"/>
  </r>
  <r>
    <x v="3"/>
  </r>
  <r>
    <x v="2"/>
  </r>
  <r>
    <x v="2"/>
  </r>
  <r>
    <x v="2"/>
  </r>
  <r>
    <x v="2"/>
  </r>
  <r>
    <x v="1"/>
  </r>
  <r>
    <x v="4"/>
  </r>
  <r>
    <x v="1"/>
  </r>
  <r>
    <x v="3"/>
  </r>
  <r>
    <x v="3"/>
  </r>
  <r>
    <x v="1"/>
  </r>
  <r>
    <x v="4"/>
  </r>
  <r>
    <x v="4"/>
  </r>
  <r>
    <x v="3"/>
  </r>
  <r>
    <x v="4"/>
  </r>
  <r>
    <x v="3"/>
  </r>
  <r>
    <x v="5"/>
  </r>
  <r>
    <x v="1"/>
  </r>
  <r>
    <x v="0"/>
  </r>
  <r>
    <x v="5"/>
  </r>
  <r>
    <x v="1"/>
  </r>
  <r>
    <x v="1"/>
  </r>
  <r>
    <x v="3"/>
  </r>
  <r>
    <x v="4"/>
  </r>
  <r>
    <x v="4"/>
  </r>
  <r>
    <x v="3"/>
  </r>
  <r>
    <x v="0"/>
  </r>
  <r>
    <x v="4"/>
  </r>
  <r>
    <x v="4"/>
  </r>
  <r>
    <x v="1"/>
  </r>
  <r>
    <x v="0"/>
  </r>
  <r>
    <x v="3"/>
  </r>
  <r>
    <x v="5"/>
  </r>
  <r>
    <x v="3"/>
  </r>
  <r>
    <x v="0"/>
  </r>
  <r>
    <x v="0"/>
  </r>
  <r>
    <x v="0"/>
  </r>
  <r>
    <x v="0"/>
  </r>
  <r>
    <x v="0"/>
  </r>
  <r>
    <x v="4"/>
  </r>
  <r>
    <x v="1"/>
  </r>
  <r>
    <x v="4"/>
  </r>
  <r>
    <x v="1"/>
  </r>
  <r>
    <x v="3"/>
  </r>
  <r>
    <x v="3"/>
  </r>
  <r>
    <x v="3"/>
  </r>
  <r>
    <x v="1"/>
  </r>
  <r>
    <x v="3"/>
  </r>
  <r>
    <x v="4"/>
  </r>
  <r>
    <x v="1"/>
  </r>
  <r>
    <x v="3"/>
  </r>
  <r>
    <x v="4"/>
  </r>
  <r>
    <x v="3"/>
  </r>
  <r>
    <x v="3"/>
  </r>
  <r>
    <x v="4"/>
  </r>
  <r>
    <x v="1"/>
  </r>
  <r>
    <x v="2"/>
  </r>
  <r>
    <x v="4"/>
  </r>
  <r>
    <x v="4"/>
  </r>
  <r>
    <x v="4"/>
  </r>
  <r>
    <x v="0"/>
  </r>
  <r>
    <x v="1"/>
  </r>
  <r>
    <x v="3"/>
  </r>
  <r>
    <x v="3"/>
  </r>
  <r>
    <x v="3"/>
  </r>
  <r>
    <x v="4"/>
  </r>
  <r>
    <x v="3"/>
  </r>
  <r>
    <x v="4"/>
  </r>
  <r>
    <x v="3"/>
  </r>
  <r>
    <x v="1"/>
  </r>
  <r>
    <x v="2"/>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r>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
  <r>
    <x v="0"/>
  </r>
  <r>
    <x v="1"/>
  </r>
  <r>
    <x v="2"/>
  </r>
  <r>
    <x v="3"/>
  </r>
  <r>
    <x v="2"/>
  </r>
  <r>
    <x v="1"/>
  </r>
  <r>
    <x v="1"/>
  </r>
  <r>
    <x v="1"/>
  </r>
  <r>
    <x v="4"/>
  </r>
  <r>
    <x v="1"/>
  </r>
  <r>
    <x v="4"/>
  </r>
  <r>
    <x v="5"/>
  </r>
  <r>
    <x v="1"/>
  </r>
  <r>
    <x v="1"/>
  </r>
  <r>
    <x v="6"/>
  </r>
  <r>
    <x v="2"/>
  </r>
  <r>
    <x v="3"/>
  </r>
  <r>
    <x v="1"/>
  </r>
  <r>
    <x v="2"/>
  </r>
  <r>
    <x v="1"/>
  </r>
  <r>
    <x v="3"/>
  </r>
  <r>
    <x v="5"/>
  </r>
  <r>
    <x v="4"/>
  </r>
  <r>
    <x v="3"/>
  </r>
  <r>
    <x v="3"/>
  </r>
  <r>
    <x v="1"/>
  </r>
  <r>
    <x v="1"/>
  </r>
  <r>
    <x v="1"/>
  </r>
  <r>
    <x v="2"/>
  </r>
  <r>
    <x v="0"/>
  </r>
  <r>
    <x v="4"/>
  </r>
  <r>
    <x v="1"/>
  </r>
  <r>
    <x v="4"/>
  </r>
  <r>
    <x v="5"/>
  </r>
  <r>
    <x v="5"/>
  </r>
  <r>
    <x v="5"/>
  </r>
  <r>
    <x v="5"/>
  </r>
  <r>
    <x v="5"/>
  </r>
  <r>
    <x v="1"/>
  </r>
  <r>
    <x v="3"/>
  </r>
  <r>
    <x v="4"/>
  </r>
  <r>
    <x v="4"/>
  </r>
  <r>
    <x v="1"/>
  </r>
  <r>
    <x v="4"/>
  </r>
  <r>
    <x v="1"/>
  </r>
  <r>
    <x v="1"/>
  </r>
  <r>
    <x v="4"/>
  </r>
  <r>
    <x v="1"/>
  </r>
  <r>
    <x v="3"/>
  </r>
  <r>
    <x v="5"/>
  </r>
  <r>
    <x v="5"/>
  </r>
  <r>
    <x v="7"/>
  </r>
  <r>
    <x v="1"/>
  </r>
  <r>
    <x v="5"/>
  </r>
  <r>
    <x v="4"/>
  </r>
  <r>
    <x v="3"/>
  </r>
  <r>
    <x v="3"/>
  </r>
  <r>
    <x v="1"/>
  </r>
  <r>
    <x v="6"/>
  </r>
  <r>
    <x v="1"/>
  </r>
  <r>
    <x v="1"/>
  </r>
  <r>
    <x v="0"/>
  </r>
  <r>
    <x v="1"/>
  </r>
  <r>
    <x v="4"/>
  </r>
  <r>
    <x v="1"/>
  </r>
  <r>
    <x v="1"/>
  </r>
  <r>
    <x v="3"/>
  </r>
  <r>
    <x v="3"/>
  </r>
  <r>
    <x v="3"/>
  </r>
  <r>
    <x v="3"/>
  </r>
  <r>
    <x v="2"/>
  </r>
  <r>
    <x v="1"/>
  </r>
  <r>
    <x v="3"/>
  </r>
  <r>
    <x v="3"/>
  </r>
  <r>
    <x v="1"/>
  </r>
  <r>
    <x v="3"/>
  </r>
  <r>
    <x v="4"/>
  </r>
  <r>
    <x v="1"/>
  </r>
  <r>
    <x v="2"/>
  </r>
  <r>
    <x v="4"/>
  </r>
  <r>
    <x v="1"/>
  </r>
  <r>
    <x v="1"/>
  </r>
  <r>
    <x v="1"/>
  </r>
  <r>
    <x v="5"/>
  </r>
  <r>
    <x v="4"/>
  </r>
  <r>
    <x v="1"/>
  </r>
  <r>
    <x v="4"/>
  </r>
  <r>
    <x v="1"/>
  </r>
  <r>
    <x v="1"/>
  </r>
  <r>
    <x v="0"/>
  </r>
  <r>
    <x v="4"/>
  </r>
  <r>
    <x v="1"/>
  </r>
  <r>
    <x v="5"/>
  </r>
  <r>
    <x v="2"/>
  </r>
  <r>
    <x v="4"/>
  </r>
  <r>
    <x v="1"/>
  </r>
  <r>
    <x v="4"/>
  </r>
  <r>
    <x v="1"/>
  </r>
  <r>
    <x v="1"/>
  </r>
  <r>
    <x v="1"/>
  </r>
  <r>
    <x v="1"/>
  </r>
  <r>
    <x v="1"/>
  </r>
  <r>
    <x v="5"/>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4"/>
  </r>
  <r>
    <x v="8"/>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r>
  <r>
    <x v="1"/>
  </r>
  <r>
    <x v="2"/>
  </r>
  <r>
    <x v="0"/>
  </r>
  <r>
    <x v="3"/>
  </r>
  <r>
    <x v="0"/>
  </r>
  <r>
    <x v="4"/>
  </r>
  <r>
    <x v="5"/>
  </r>
  <r>
    <x v="5"/>
  </r>
  <r>
    <x v="5"/>
  </r>
  <r>
    <x v="5"/>
  </r>
  <r>
    <x v="6"/>
  </r>
  <r>
    <x v="1"/>
  </r>
  <r>
    <x v="6"/>
  </r>
  <r>
    <x v="4"/>
  </r>
  <r>
    <x v="6"/>
  </r>
  <r>
    <x v="5"/>
  </r>
  <r>
    <x v="0"/>
  </r>
  <r>
    <x v="0"/>
  </r>
  <r>
    <x v="1"/>
  </r>
  <r>
    <x v="6"/>
  </r>
  <r>
    <x v="6"/>
  </r>
  <r>
    <x v="5"/>
  </r>
  <r>
    <x v="5"/>
  </r>
  <r>
    <x v="5"/>
  </r>
  <r>
    <x v="4"/>
  </r>
  <r>
    <x v="5"/>
  </r>
  <r>
    <x v="5"/>
  </r>
  <r>
    <x v="7"/>
  </r>
  <r>
    <x v="4"/>
  </r>
  <r>
    <x v="5"/>
  </r>
  <r>
    <x v="6"/>
  </r>
  <r>
    <x v="5"/>
  </r>
  <r>
    <x v="5"/>
  </r>
  <r>
    <x v="5"/>
  </r>
  <r>
    <x v="5"/>
  </r>
  <r>
    <x v="5"/>
  </r>
  <r>
    <x v="1"/>
  </r>
  <r>
    <x v="5"/>
  </r>
  <r>
    <x v="6"/>
  </r>
  <r>
    <x v="5"/>
  </r>
  <r>
    <x v="5"/>
  </r>
  <r>
    <x v="4"/>
  </r>
  <r>
    <x v="5"/>
  </r>
  <r>
    <x v="5"/>
  </r>
  <r>
    <x v="1"/>
  </r>
  <r>
    <x v="5"/>
  </r>
  <r>
    <x v="5"/>
  </r>
  <r>
    <x v="0"/>
  </r>
  <r>
    <x v="7"/>
  </r>
  <r>
    <x v="1"/>
  </r>
  <r>
    <x v="8"/>
  </r>
  <r>
    <x v="5"/>
  </r>
  <r>
    <x v="1"/>
  </r>
  <r>
    <x v="5"/>
  </r>
  <r>
    <x v="5"/>
  </r>
  <r>
    <x v="0"/>
  </r>
  <r>
    <x v="1"/>
  </r>
  <r>
    <x v="6"/>
  </r>
  <r>
    <x v="1"/>
  </r>
  <r>
    <x v="1"/>
  </r>
  <r>
    <x v="0"/>
  </r>
  <r>
    <x v="5"/>
  </r>
  <r>
    <x v="5"/>
  </r>
  <r>
    <x v="5"/>
  </r>
  <r>
    <x v="5"/>
  </r>
  <r>
    <x v="7"/>
  </r>
  <r>
    <x v="7"/>
  </r>
  <r>
    <x v="7"/>
  </r>
  <r>
    <x v="7"/>
  </r>
  <r>
    <x v="6"/>
  </r>
  <r>
    <x v="0"/>
  </r>
  <r>
    <x v="5"/>
  </r>
  <r>
    <x v="6"/>
  </r>
  <r>
    <x v="0"/>
  </r>
  <r>
    <x v="5"/>
  </r>
  <r>
    <x v="5"/>
  </r>
  <r>
    <x v="1"/>
  </r>
  <r>
    <x v="9"/>
  </r>
  <r>
    <x v="5"/>
  </r>
  <r>
    <x v="1"/>
  </r>
  <r>
    <x v="1"/>
  </r>
  <r>
    <x v="5"/>
  </r>
  <r>
    <x v="6"/>
  </r>
  <r>
    <x v="5"/>
  </r>
  <r>
    <x v="5"/>
  </r>
  <r>
    <x v="5"/>
  </r>
  <r>
    <x v="5"/>
  </r>
  <r>
    <x v="6"/>
  </r>
  <r>
    <x v="6"/>
  </r>
  <r>
    <x v="5"/>
  </r>
  <r>
    <x v="5"/>
  </r>
  <r>
    <x v="0"/>
  </r>
  <r>
    <x v="6"/>
  </r>
  <r>
    <x v="5"/>
  </r>
  <r>
    <x v="5"/>
  </r>
  <r>
    <x v="5"/>
  </r>
  <r>
    <x v="5"/>
  </r>
  <r>
    <x v="5"/>
  </r>
  <r>
    <x v="1"/>
  </r>
  <r>
    <x v="1"/>
  </r>
  <r>
    <x v="1"/>
  </r>
  <r>
    <x v="1"/>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5"/>
  </r>
  <r>
    <x v="10"/>
  </r>
  <r>
    <x v="10"/>
  </r>
  <r>
    <x v="10"/>
  </r>
  <r>
    <x v="10"/>
  </r>
  <r>
    <x v="10"/>
  </r>
  <r>
    <x v="10"/>
  </r>
  <r>
    <x v="10"/>
  </r>
  <r>
    <x v="1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n v="1"/>
    <s v="Omesh"/>
    <s v="bhartiomesh@yahoo.com"/>
    <x v="0"/>
    <s v="National policy making/government"/>
    <x v="0"/>
    <x v="0"/>
    <x v="0"/>
    <x v="0"/>
    <n v="0"/>
    <n v="0"/>
    <n v="0"/>
    <n v="0"/>
    <n v="1"/>
    <n v="0"/>
    <n v="0"/>
    <x v="0"/>
    <n v="0"/>
    <n v="1"/>
    <n v="0"/>
    <n v="0"/>
    <n v="0"/>
    <n v="0"/>
    <n v="0"/>
    <n v="0"/>
    <n v="0"/>
    <x v="0"/>
    <n v="0"/>
    <n v="0"/>
    <n v="0"/>
    <n v="0"/>
    <n v="0"/>
    <n v="0"/>
    <n v="1"/>
    <x v="0"/>
    <x v="0"/>
    <x v="0"/>
    <x v="0"/>
    <x v="0"/>
    <x v="0"/>
    <n v="0"/>
    <n v="0"/>
    <n v="0"/>
    <n v="0"/>
    <n v="1"/>
    <n v="0"/>
    <n v="0"/>
    <n v="0"/>
    <x v="0"/>
    <n v="1"/>
    <n v="0"/>
    <n v="0"/>
    <n v="1"/>
    <n v="0"/>
    <n v="0"/>
    <n v="0"/>
    <x v="0"/>
    <n v="0"/>
    <n v="0"/>
    <n v="0"/>
    <n v="0"/>
    <n v="0"/>
    <n v="1"/>
    <n v="0"/>
    <n v="0"/>
    <n v="0"/>
    <n v="0"/>
    <n v="0"/>
    <x v="0"/>
    <x v="0"/>
    <x v="0"/>
    <x v="0"/>
    <x v="0"/>
    <n v="1"/>
    <n v="1"/>
    <n v="0"/>
    <n v="0"/>
    <n v="0"/>
    <n v="1"/>
    <n v="0"/>
    <n v="0"/>
    <x v="0"/>
    <x v="0"/>
    <x v="0"/>
    <x v="0"/>
    <x v="0"/>
    <x v="0"/>
    <x v="0"/>
    <n v="0"/>
    <n v="1"/>
    <n v="1"/>
    <n v="1"/>
    <n v="0"/>
    <n v="1"/>
    <n v="1"/>
    <n v="0"/>
    <n v="0"/>
    <n v="0"/>
    <n v="0"/>
    <x v="0"/>
    <n v="1"/>
    <n v="1"/>
    <n v="1"/>
    <n v="0"/>
    <n v="0"/>
    <n v="0"/>
    <n v="0"/>
    <n v="0"/>
    <n v="0"/>
    <n v="0"/>
    <n v="0"/>
    <n v="0"/>
    <n v="0"/>
    <x v="0"/>
    <x v="0"/>
    <x v="0"/>
    <x v="0"/>
    <x v="0"/>
    <x v="0"/>
    <x v="0"/>
    <x v="0"/>
    <x v="0"/>
    <n v="0"/>
    <n v="0"/>
    <n v="0"/>
    <n v="0"/>
    <n v="0"/>
    <n v="1"/>
    <n v="0"/>
    <n v="0"/>
    <n v="0"/>
    <n v="0"/>
    <x v="0"/>
    <x v="0"/>
    <x v="0"/>
    <x v="0"/>
    <x v="0"/>
    <x v="0"/>
    <x v="0"/>
    <x v="0"/>
    <x v="0"/>
    <x v="0"/>
    <x v="0"/>
    <x v="0"/>
    <x v="0"/>
  </r>
  <r>
    <n v="2"/>
    <s v="Mondjo"/>
    <s v="annickmondjo@gmail.com"/>
    <x v="1"/>
    <s v="Programme management"/>
    <x v="0"/>
    <x v="1"/>
    <x v="0"/>
    <x v="1"/>
    <n v="0"/>
    <n v="0"/>
    <n v="0"/>
    <n v="0"/>
    <n v="1"/>
    <n v="0"/>
    <n v="0"/>
    <x v="1"/>
    <n v="0"/>
    <n v="0"/>
    <n v="0"/>
    <n v="0"/>
    <n v="0"/>
    <n v="0"/>
    <n v="0"/>
    <n v="0"/>
    <n v="1"/>
    <x v="1"/>
    <n v="0"/>
    <n v="0"/>
    <n v="0"/>
    <n v="0"/>
    <n v="0"/>
    <n v="0"/>
    <n v="1"/>
    <x v="0"/>
    <x v="1"/>
    <x v="1"/>
    <x v="1"/>
    <x v="1"/>
    <x v="0"/>
    <n v="0"/>
    <n v="0"/>
    <n v="0"/>
    <n v="1"/>
    <n v="0"/>
    <n v="0"/>
    <n v="0"/>
    <n v="0"/>
    <x v="0"/>
    <n v="0"/>
    <n v="1"/>
    <n v="0"/>
    <n v="0"/>
    <n v="0"/>
    <n v="0"/>
    <n v="0"/>
    <x v="0"/>
    <n v="0"/>
    <n v="0"/>
    <n v="1"/>
    <n v="0"/>
    <n v="0"/>
    <n v="0"/>
    <n v="0"/>
    <n v="0"/>
    <n v="0"/>
    <n v="0"/>
    <n v="0"/>
    <x v="1"/>
    <x v="0"/>
    <x v="1"/>
    <x v="1"/>
    <x v="1"/>
    <n v="1"/>
    <n v="0"/>
    <n v="1"/>
    <n v="1"/>
    <n v="0"/>
    <n v="0"/>
    <n v="0"/>
    <n v="0"/>
    <x v="1"/>
    <x v="1"/>
    <x v="1"/>
    <x v="0"/>
    <x v="1"/>
    <x v="0"/>
    <x v="1"/>
    <n v="1"/>
    <n v="1"/>
    <n v="0"/>
    <n v="0"/>
    <n v="0"/>
    <n v="0"/>
    <n v="0"/>
    <n v="0"/>
    <n v="0"/>
    <n v="0"/>
    <n v="0"/>
    <x v="0"/>
    <n v="0"/>
    <n v="0"/>
    <n v="0"/>
    <n v="0"/>
    <n v="0"/>
    <n v="0"/>
    <n v="0"/>
    <n v="0"/>
    <n v="0"/>
    <n v="0"/>
    <n v="1"/>
    <n v="0"/>
    <n v="0"/>
    <x v="1"/>
    <x v="1"/>
    <x v="1"/>
    <x v="1"/>
    <x v="1"/>
    <x v="1"/>
    <x v="0"/>
    <x v="0"/>
    <x v="1"/>
    <n v="0"/>
    <n v="0"/>
    <n v="0"/>
    <n v="0"/>
    <n v="0"/>
    <n v="0"/>
    <n v="0"/>
    <n v="1"/>
    <n v="0"/>
    <n v="0"/>
    <x v="1"/>
    <x v="1"/>
    <x v="1"/>
    <x v="0"/>
    <x v="1"/>
    <x v="1"/>
    <x v="1"/>
    <x v="1"/>
    <x v="1"/>
    <x v="1"/>
    <x v="1"/>
    <x v="1"/>
    <x v="1"/>
  </r>
  <r>
    <n v="3"/>
    <s v="Lushasi"/>
    <s v="klushasi@ihi.or.tz"/>
    <x v="2"/>
    <s v="Academia/research"/>
    <x v="1"/>
    <x v="2"/>
    <x v="1"/>
    <x v="2"/>
    <n v="0"/>
    <n v="1"/>
    <n v="0"/>
    <n v="1"/>
    <n v="0"/>
    <n v="0"/>
    <n v="0"/>
    <x v="2"/>
    <n v="0"/>
    <n v="1"/>
    <n v="1"/>
    <n v="0"/>
    <n v="1"/>
    <n v="1"/>
    <n v="0"/>
    <n v="0"/>
    <n v="0"/>
    <x v="1"/>
    <n v="1"/>
    <n v="0"/>
    <n v="0"/>
    <n v="1"/>
    <n v="0"/>
    <n v="0"/>
    <n v="0"/>
    <x v="0"/>
    <x v="2"/>
    <x v="2"/>
    <x v="2"/>
    <x v="2"/>
    <x v="1"/>
    <n v="0"/>
    <n v="0"/>
    <n v="1"/>
    <n v="1"/>
    <n v="0"/>
    <n v="0"/>
    <n v="0"/>
    <n v="0"/>
    <x v="1"/>
    <n v="1"/>
    <n v="0"/>
    <n v="0"/>
    <n v="1"/>
    <n v="0"/>
    <n v="0"/>
    <n v="0"/>
    <x v="1"/>
    <n v="0"/>
    <n v="0"/>
    <n v="1"/>
    <n v="1"/>
    <n v="1"/>
    <n v="1"/>
    <n v="0"/>
    <n v="0"/>
    <n v="0"/>
    <n v="0"/>
    <n v="0"/>
    <x v="2"/>
    <x v="0"/>
    <x v="2"/>
    <x v="0"/>
    <x v="2"/>
    <n v="1"/>
    <n v="0"/>
    <n v="0"/>
    <n v="1"/>
    <n v="0"/>
    <n v="1"/>
    <n v="0"/>
    <n v="0"/>
    <x v="0"/>
    <x v="2"/>
    <x v="2"/>
    <x v="1"/>
    <x v="2"/>
    <x v="1"/>
    <x v="2"/>
    <n v="1"/>
    <n v="1"/>
    <n v="0"/>
    <n v="0"/>
    <n v="1"/>
    <n v="0"/>
    <n v="1"/>
    <n v="0"/>
    <n v="0"/>
    <n v="0"/>
    <n v="0"/>
    <x v="0"/>
    <n v="0"/>
    <n v="1"/>
    <n v="0"/>
    <n v="0"/>
    <n v="1"/>
    <n v="1"/>
    <n v="1"/>
    <n v="1"/>
    <n v="1"/>
    <n v="1"/>
    <n v="0"/>
    <n v="0"/>
    <n v="0"/>
    <x v="0"/>
    <x v="1"/>
    <x v="2"/>
    <x v="0"/>
    <x v="2"/>
    <x v="2"/>
    <x v="1"/>
    <x v="1"/>
    <x v="2"/>
    <n v="0"/>
    <n v="1"/>
    <n v="1"/>
    <n v="1"/>
    <n v="1"/>
    <n v="1"/>
    <n v="0"/>
    <n v="0"/>
    <n v="0"/>
    <n v="0"/>
    <x v="1"/>
    <x v="0"/>
    <x v="0"/>
    <x v="1"/>
    <x v="2"/>
    <x v="2"/>
    <x v="2"/>
    <x v="1"/>
    <x v="2"/>
    <x v="1"/>
    <x v="2"/>
    <x v="2"/>
    <x v="1"/>
  </r>
  <r>
    <n v="4"/>
    <s v="Recuenco"/>
    <s v="serigio.recuenco@gmail.com"/>
    <x v="3"/>
    <s v="Academia/research"/>
    <x v="2"/>
    <x v="3"/>
    <x v="1"/>
    <x v="3"/>
    <n v="0"/>
    <n v="0"/>
    <n v="1"/>
    <n v="0"/>
    <n v="0"/>
    <n v="0"/>
    <n v="0"/>
    <x v="3"/>
    <n v="1"/>
    <n v="1"/>
    <n v="1"/>
    <n v="0"/>
    <n v="1"/>
    <n v="0"/>
    <n v="0"/>
    <n v="0"/>
    <n v="0"/>
    <x v="1"/>
    <n v="1"/>
    <n v="1"/>
    <n v="0"/>
    <n v="0"/>
    <n v="0"/>
    <n v="0"/>
    <n v="0"/>
    <x v="0"/>
    <x v="3"/>
    <x v="3"/>
    <x v="3"/>
    <x v="0"/>
    <x v="0"/>
    <n v="0"/>
    <n v="0"/>
    <n v="0"/>
    <n v="0"/>
    <n v="1"/>
    <n v="0"/>
    <n v="0"/>
    <n v="0"/>
    <x v="0"/>
    <n v="1"/>
    <n v="0"/>
    <n v="0"/>
    <n v="0"/>
    <n v="0"/>
    <n v="0"/>
    <n v="0"/>
    <x v="0"/>
    <n v="0"/>
    <n v="1"/>
    <n v="0"/>
    <n v="0"/>
    <n v="0"/>
    <n v="0"/>
    <n v="0"/>
    <n v="1"/>
    <n v="0"/>
    <n v="0"/>
    <n v="0"/>
    <x v="0"/>
    <x v="1"/>
    <x v="3"/>
    <x v="1"/>
    <x v="0"/>
    <n v="0"/>
    <n v="1"/>
    <n v="0"/>
    <n v="0"/>
    <n v="1"/>
    <n v="0"/>
    <n v="0"/>
    <n v="0"/>
    <x v="0"/>
    <x v="2"/>
    <x v="3"/>
    <x v="0"/>
    <x v="3"/>
    <x v="2"/>
    <x v="3"/>
    <n v="0"/>
    <n v="1"/>
    <n v="0"/>
    <n v="0"/>
    <n v="1"/>
    <n v="0"/>
    <n v="0"/>
    <n v="0"/>
    <n v="0"/>
    <n v="0"/>
    <n v="0"/>
    <x v="1"/>
    <n v="1"/>
    <n v="0"/>
    <n v="1"/>
    <n v="0"/>
    <n v="1"/>
    <n v="0"/>
    <n v="0"/>
    <n v="0"/>
    <n v="0"/>
    <n v="0"/>
    <n v="0"/>
    <n v="0"/>
    <n v="0"/>
    <x v="0"/>
    <x v="1"/>
    <x v="3"/>
    <x v="0"/>
    <x v="0"/>
    <x v="1"/>
    <x v="0"/>
    <x v="0"/>
    <x v="0"/>
    <n v="0"/>
    <n v="0"/>
    <n v="0"/>
    <n v="1"/>
    <n v="0"/>
    <n v="0"/>
    <n v="0"/>
    <n v="0"/>
    <n v="0"/>
    <n v="0"/>
    <x v="1"/>
    <x v="1"/>
    <x v="0"/>
    <x v="1"/>
    <x v="2"/>
    <x v="0"/>
    <x v="0"/>
    <x v="1"/>
    <x v="3"/>
    <x v="0"/>
    <x v="0"/>
    <x v="3"/>
    <x v="1"/>
  </r>
  <r>
    <n v="5"/>
    <s v="Wallace"/>
    <s v="euk5@cdc.gov"/>
    <x v="4"/>
    <s v="National policy making/government"/>
    <x v="0"/>
    <x v="4"/>
    <x v="1"/>
    <x v="4"/>
    <n v="0"/>
    <n v="0"/>
    <n v="0"/>
    <n v="0"/>
    <n v="1"/>
    <n v="0"/>
    <n v="0"/>
    <x v="4"/>
    <n v="0"/>
    <n v="0"/>
    <n v="0"/>
    <n v="0"/>
    <n v="0"/>
    <n v="0"/>
    <n v="0"/>
    <n v="1"/>
    <n v="0"/>
    <x v="2"/>
    <n v="0"/>
    <n v="0"/>
    <n v="0"/>
    <n v="0"/>
    <n v="0"/>
    <n v="0"/>
    <n v="1"/>
    <x v="0"/>
    <x v="1"/>
    <x v="1"/>
    <x v="1"/>
    <x v="0"/>
    <x v="2"/>
    <n v="0"/>
    <n v="0"/>
    <n v="1"/>
    <n v="1"/>
    <n v="0"/>
    <n v="0"/>
    <n v="0"/>
    <n v="0"/>
    <x v="0"/>
    <n v="0"/>
    <n v="0"/>
    <n v="0"/>
    <n v="0"/>
    <n v="1"/>
    <n v="0"/>
    <n v="0"/>
    <x v="0"/>
    <n v="0"/>
    <n v="0"/>
    <n v="0"/>
    <n v="0"/>
    <n v="0"/>
    <n v="0"/>
    <n v="0"/>
    <n v="0"/>
    <n v="1"/>
    <n v="0"/>
    <n v="0"/>
    <x v="0"/>
    <x v="0"/>
    <x v="4"/>
    <x v="0"/>
    <x v="3"/>
    <n v="0"/>
    <n v="1"/>
    <n v="0"/>
    <n v="1"/>
    <n v="0"/>
    <n v="0"/>
    <n v="1"/>
    <n v="0"/>
    <x v="2"/>
    <x v="2"/>
    <x v="4"/>
    <x v="0"/>
    <x v="4"/>
    <x v="2"/>
    <x v="4"/>
    <n v="0"/>
    <n v="1"/>
    <n v="1"/>
    <n v="0"/>
    <n v="1"/>
    <n v="1"/>
    <n v="0"/>
    <n v="0"/>
    <n v="0"/>
    <n v="0"/>
    <n v="0"/>
    <x v="2"/>
    <n v="1"/>
    <n v="0"/>
    <n v="0"/>
    <n v="0"/>
    <n v="1"/>
    <n v="1"/>
    <n v="1"/>
    <n v="1"/>
    <n v="1"/>
    <n v="1"/>
    <n v="1"/>
    <n v="0"/>
    <n v="0"/>
    <x v="0"/>
    <x v="1"/>
    <x v="4"/>
    <x v="0"/>
    <x v="0"/>
    <x v="1"/>
    <x v="0"/>
    <x v="0"/>
    <x v="0"/>
    <n v="0"/>
    <n v="0"/>
    <n v="0"/>
    <n v="0"/>
    <n v="0"/>
    <n v="0"/>
    <n v="0"/>
    <n v="0"/>
    <n v="0"/>
    <n v="1"/>
    <x v="1"/>
    <x v="0"/>
    <x v="0"/>
    <x v="1"/>
    <x v="2"/>
    <x v="0"/>
    <x v="0"/>
    <x v="1"/>
    <x v="3"/>
    <x v="1"/>
    <x v="0"/>
    <x v="4"/>
    <x v="1"/>
  </r>
  <r>
    <n v="6"/>
    <s v="Wallace"/>
    <s v="euk5@cdc.gov"/>
    <x v="5"/>
    <s v="National policy making/government"/>
    <x v="0"/>
    <x v="5"/>
    <x v="1"/>
    <x v="1"/>
    <n v="0"/>
    <n v="0"/>
    <n v="0"/>
    <n v="0"/>
    <n v="0"/>
    <n v="0"/>
    <n v="1"/>
    <x v="5"/>
    <n v="0"/>
    <n v="1"/>
    <n v="0"/>
    <n v="0"/>
    <n v="1"/>
    <n v="1"/>
    <n v="0"/>
    <n v="0"/>
    <n v="0"/>
    <x v="1"/>
    <n v="1"/>
    <n v="0"/>
    <n v="0"/>
    <n v="0"/>
    <n v="0"/>
    <n v="0"/>
    <n v="0"/>
    <x v="0"/>
    <x v="4"/>
    <x v="4"/>
    <x v="4"/>
    <x v="1"/>
    <x v="0"/>
    <n v="0"/>
    <n v="0"/>
    <n v="0"/>
    <n v="0"/>
    <n v="0"/>
    <n v="1"/>
    <n v="0"/>
    <n v="0"/>
    <x v="0"/>
    <n v="0"/>
    <n v="0"/>
    <n v="0"/>
    <n v="0"/>
    <n v="0"/>
    <n v="0"/>
    <n v="1"/>
    <x v="0"/>
    <n v="0"/>
    <n v="0"/>
    <n v="0"/>
    <n v="0"/>
    <n v="0"/>
    <n v="0"/>
    <n v="0"/>
    <n v="0"/>
    <n v="0"/>
    <n v="0"/>
    <n v="1"/>
    <x v="0"/>
    <x v="0"/>
    <x v="5"/>
    <x v="1"/>
    <x v="4"/>
    <n v="1"/>
    <n v="1"/>
    <n v="0"/>
    <n v="0"/>
    <n v="0"/>
    <n v="0"/>
    <n v="0"/>
    <n v="0"/>
    <x v="0"/>
    <x v="3"/>
    <x v="5"/>
    <x v="2"/>
    <x v="3"/>
    <x v="1"/>
    <x v="5"/>
    <n v="1"/>
    <n v="0"/>
    <n v="0"/>
    <n v="0"/>
    <n v="0"/>
    <n v="0"/>
    <n v="0"/>
    <n v="0"/>
    <n v="0"/>
    <n v="0"/>
    <n v="0"/>
    <x v="0"/>
    <n v="1"/>
    <n v="1"/>
    <n v="1"/>
    <n v="0"/>
    <n v="0"/>
    <n v="0"/>
    <n v="0"/>
    <n v="0"/>
    <n v="0"/>
    <n v="0"/>
    <n v="0"/>
    <n v="0"/>
    <n v="0"/>
    <x v="0"/>
    <x v="1"/>
    <x v="5"/>
    <x v="0"/>
    <x v="0"/>
    <x v="0"/>
    <x v="0"/>
    <x v="2"/>
    <x v="0"/>
    <n v="0"/>
    <n v="0"/>
    <n v="0"/>
    <n v="0"/>
    <n v="0"/>
    <n v="0"/>
    <n v="0"/>
    <n v="0"/>
    <n v="0"/>
    <n v="1"/>
    <x v="1"/>
    <x v="0"/>
    <x v="0"/>
    <x v="2"/>
    <x v="2"/>
    <x v="3"/>
    <x v="0"/>
    <x v="1"/>
    <x v="3"/>
    <x v="1"/>
    <x v="0"/>
    <x v="5"/>
    <x v="1"/>
  </r>
  <r>
    <n v="7"/>
    <s v="Jayme"/>
    <s v="sarah_jayme@yahoo.com"/>
    <x v="6"/>
    <s v="Civil society/NGO"/>
    <x v="0"/>
    <x v="3"/>
    <x v="1"/>
    <x v="1"/>
    <n v="0"/>
    <n v="1"/>
    <n v="1"/>
    <n v="0"/>
    <n v="0"/>
    <n v="0"/>
    <n v="0"/>
    <x v="6"/>
    <n v="1"/>
    <n v="1"/>
    <n v="1"/>
    <n v="0"/>
    <n v="1"/>
    <n v="1"/>
    <n v="0"/>
    <n v="0"/>
    <n v="0"/>
    <x v="3"/>
    <n v="1"/>
    <n v="0"/>
    <n v="0"/>
    <n v="0"/>
    <n v="0"/>
    <n v="1"/>
    <n v="0"/>
    <x v="1"/>
    <x v="5"/>
    <x v="5"/>
    <x v="1"/>
    <x v="0"/>
    <x v="0"/>
    <n v="0"/>
    <n v="0"/>
    <n v="1"/>
    <n v="0"/>
    <n v="1"/>
    <n v="0"/>
    <n v="0"/>
    <n v="0"/>
    <x v="0"/>
    <n v="1"/>
    <n v="0"/>
    <n v="0"/>
    <n v="0"/>
    <n v="0"/>
    <n v="0"/>
    <n v="0"/>
    <x v="0"/>
    <n v="0"/>
    <n v="0"/>
    <n v="0"/>
    <n v="0"/>
    <n v="0"/>
    <n v="0"/>
    <n v="1"/>
    <n v="1"/>
    <n v="0"/>
    <n v="0"/>
    <n v="0"/>
    <x v="3"/>
    <x v="0"/>
    <x v="6"/>
    <x v="0"/>
    <x v="5"/>
    <n v="1"/>
    <n v="1"/>
    <n v="0"/>
    <n v="1"/>
    <n v="1"/>
    <n v="0"/>
    <n v="0"/>
    <n v="0"/>
    <x v="0"/>
    <x v="0"/>
    <x v="3"/>
    <x v="0"/>
    <x v="5"/>
    <x v="0"/>
    <x v="1"/>
    <n v="0"/>
    <n v="0"/>
    <n v="0"/>
    <n v="1"/>
    <n v="0"/>
    <n v="0"/>
    <n v="0"/>
    <n v="0"/>
    <n v="0"/>
    <n v="0"/>
    <n v="0"/>
    <x v="0"/>
    <n v="1"/>
    <n v="0"/>
    <n v="1"/>
    <n v="0"/>
    <n v="0"/>
    <n v="1"/>
    <n v="1"/>
    <n v="0"/>
    <n v="0"/>
    <n v="0"/>
    <n v="0"/>
    <n v="0"/>
    <n v="0"/>
    <x v="0"/>
    <x v="2"/>
    <x v="4"/>
    <x v="0"/>
    <x v="0"/>
    <x v="2"/>
    <x v="2"/>
    <x v="2"/>
    <x v="3"/>
    <n v="0"/>
    <n v="0"/>
    <n v="0"/>
    <n v="0"/>
    <n v="0"/>
    <n v="0"/>
    <n v="1"/>
    <n v="0"/>
    <n v="0"/>
    <n v="0"/>
    <x v="2"/>
    <x v="0"/>
    <x v="0"/>
    <x v="1"/>
    <x v="2"/>
    <x v="0"/>
    <x v="0"/>
    <x v="1"/>
    <x v="4"/>
    <x v="1"/>
    <x v="3"/>
    <x v="6"/>
    <x v="2"/>
  </r>
  <r>
    <n v="8"/>
    <s v="squeezed"/>
    <s v="squeezed"/>
    <x v="7"/>
    <s v="Animal health frontline"/>
    <x v="0"/>
    <x v="0"/>
    <x v="1"/>
    <x v="5"/>
    <n v="0"/>
    <n v="1"/>
    <n v="0"/>
    <n v="0"/>
    <n v="0"/>
    <n v="0"/>
    <n v="0"/>
    <x v="7"/>
    <n v="0"/>
    <n v="1"/>
    <n v="0"/>
    <n v="0"/>
    <n v="0"/>
    <n v="0"/>
    <n v="0"/>
    <n v="0"/>
    <n v="0"/>
    <x v="4"/>
    <n v="0"/>
    <n v="1"/>
    <n v="1"/>
    <n v="0"/>
    <n v="0"/>
    <n v="0"/>
    <n v="0"/>
    <x v="2"/>
    <x v="6"/>
    <x v="6"/>
    <x v="5"/>
    <x v="0"/>
    <x v="3"/>
    <n v="0"/>
    <n v="0"/>
    <n v="0"/>
    <n v="0"/>
    <n v="0"/>
    <n v="0"/>
    <n v="0"/>
    <n v="1"/>
    <x v="2"/>
    <n v="1"/>
    <n v="0"/>
    <n v="0"/>
    <n v="1"/>
    <n v="0"/>
    <n v="1"/>
    <n v="0"/>
    <x v="2"/>
    <n v="1"/>
    <n v="0"/>
    <n v="0"/>
    <n v="0"/>
    <n v="0"/>
    <n v="0"/>
    <n v="0"/>
    <n v="0"/>
    <n v="0"/>
    <n v="0"/>
    <n v="0"/>
    <x v="4"/>
    <x v="1"/>
    <x v="7"/>
    <x v="0"/>
    <x v="6"/>
    <n v="0"/>
    <n v="1"/>
    <n v="0"/>
    <n v="0"/>
    <n v="0"/>
    <n v="0"/>
    <n v="0"/>
    <n v="0"/>
    <x v="3"/>
    <x v="2"/>
    <x v="6"/>
    <x v="3"/>
    <x v="6"/>
    <x v="1"/>
    <x v="6"/>
    <n v="1"/>
    <n v="0"/>
    <n v="0"/>
    <n v="0"/>
    <n v="0"/>
    <n v="0"/>
    <n v="0"/>
    <n v="0"/>
    <n v="0"/>
    <n v="0"/>
    <n v="0"/>
    <x v="3"/>
    <n v="0"/>
    <n v="0"/>
    <n v="0"/>
    <n v="0"/>
    <n v="0"/>
    <n v="0"/>
    <n v="0"/>
    <n v="0"/>
    <n v="0"/>
    <n v="0"/>
    <n v="0"/>
    <n v="0"/>
    <n v="1"/>
    <x v="2"/>
    <x v="3"/>
    <x v="6"/>
    <x v="0"/>
    <x v="3"/>
    <x v="0"/>
    <x v="3"/>
    <x v="0"/>
    <x v="0"/>
    <n v="0"/>
    <n v="0"/>
    <n v="0"/>
    <n v="0"/>
    <n v="0"/>
    <n v="0"/>
    <n v="0"/>
    <n v="0"/>
    <n v="0"/>
    <n v="1"/>
    <x v="3"/>
    <x v="0"/>
    <x v="0"/>
    <x v="1"/>
    <x v="3"/>
    <x v="0"/>
    <x v="3"/>
    <x v="2"/>
    <x v="3"/>
    <x v="1"/>
    <x v="4"/>
    <x v="7"/>
    <x v="3"/>
  </r>
  <r>
    <n v="9"/>
    <s v="Gyllenhammar"/>
    <s v="anna@djurklinikennorrtalje.se"/>
    <x v="8"/>
    <s v="Animal health frontline"/>
    <x v="3"/>
    <x v="6"/>
    <x v="0"/>
    <x v="1"/>
    <n v="0"/>
    <n v="0"/>
    <n v="0"/>
    <n v="0"/>
    <n v="1"/>
    <n v="0"/>
    <n v="0"/>
    <x v="6"/>
    <n v="0"/>
    <n v="0"/>
    <n v="0"/>
    <n v="0"/>
    <n v="0"/>
    <n v="0"/>
    <n v="0"/>
    <n v="0"/>
    <n v="1"/>
    <x v="1"/>
    <n v="0"/>
    <n v="0"/>
    <n v="0"/>
    <n v="0"/>
    <n v="0"/>
    <n v="0"/>
    <n v="1"/>
    <x v="0"/>
    <x v="1"/>
    <x v="1"/>
    <x v="1"/>
    <x v="0"/>
    <x v="0"/>
    <n v="0"/>
    <n v="0"/>
    <n v="0"/>
    <n v="0"/>
    <n v="0"/>
    <n v="1"/>
    <n v="0"/>
    <n v="0"/>
    <x v="0"/>
    <n v="0"/>
    <n v="0"/>
    <n v="0"/>
    <n v="0"/>
    <n v="0"/>
    <n v="0"/>
    <n v="1"/>
    <x v="0"/>
    <n v="0"/>
    <n v="0"/>
    <n v="0"/>
    <n v="0"/>
    <n v="0"/>
    <n v="0"/>
    <n v="0"/>
    <n v="0"/>
    <n v="0"/>
    <n v="0"/>
    <n v="1"/>
    <x v="0"/>
    <x v="2"/>
    <x v="3"/>
    <x v="2"/>
    <x v="0"/>
    <n v="0"/>
    <n v="0"/>
    <n v="0"/>
    <n v="0"/>
    <n v="0"/>
    <n v="0"/>
    <n v="0"/>
    <n v="1"/>
    <x v="0"/>
    <x v="3"/>
    <x v="5"/>
    <x v="2"/>
    <x v="3"/>
    <x v="3"/>
    <x v="1"/>
    <n v="0"/>
    <n v="0"/>
    <n v="0"/>
    <n v="0"/>
    <n v="0"/>
    <n v="0"/>
    <n v="0"/>
    <n v="0"/>
    <n v="0"/>
    <n v="0"/>
    <n v="1"/>
    <x v="0"/>
    <n v="0"/>
    <n v="0"/>
    <n v="0"/>
    <n v="0"/>
    <n v="0"/>
    <n v="0"/>
    <n v="0"/>
    <n v="0"/>
    <n v="0"/>
    <n v="0"/>
    <n v="0"/>
    <n v="0"/>
    <n v="1"/>
    <x v="0"/>
    <x v="1"/>
    <x v="4"/>
    <x v="0"/>
    <x v="0"/>
    <x v="3"/>
    <x v="0"/>
    <x v="3"/>
    <x v="0"/>
    <n v="0"/>
    <n v="0"/>
    <n v="0"/>
    <n v="0"/>
    <n v="0"/>
    <n v="0"/>
    <n v="0"/>
    <n v="0"/>
    <n v="0"/>
    <n v="1"/>
    <x v="1"/>
    <x v="2"/>
    <x v="0"/>
    <x v="2"/>
    <x v="2"/>
    <x v="1"/>
    <x v="0"/>
    <x v="3"/>
    <x v="5"/>
    <x v="0"/>
    <x v="0"/>
    <x v="5"/>
    <x v="1"/>
  </r>
  <r>
    <n v="10"/>
    <s v="Le Roux"/>
    <s v="kevin.leroux@kzndard.gov.za"/>
    <x v="9"/>
    <s v="Animal health frontline"/>
    <x v="4"/>
    <x v="0"/>
    <x v="0"/>
    <x v="1"/>
    <n v="0"/>
    <n v="0"/>
    <n v="1"/>
    <n v="1"/>
    <n v="0"/>
    <n v="0"/>
    <n v="0"/>
    <x v="6"/>
    <n v="0"/>
    <n v="1"/>
    <n v="0"/>
    <n v="0"/>
    <n v="1"/>
    <n v="0"/>
    <n v="0"/>
    <n v="0"/>
    <n v="0"/>
    <x v="1"/>
    <n v="1"/>
    <n v="0"/>
    <n v="0"/>
    <n v="0"/>
    <n v="0"/>
    <n v="0"/>
    <n v="0"/>
    <x v="3"/>
    <x v="7"/>
    <x v="7"/>
    <x v="6"/>
    <x v="1"/>
    <x v="0"/>
    <n v="0"/>
    <n v="0"/>
    <n v="0"/>
    <n v="0"/>
    <n v="0"/>
    <n v="1"/>
    <n v="0"/>
    <n v="0"/>
    <x v="3"/>
    <n v="0"/>
    <n v="0"/>
    <n v="0"/>
    <n v="1"/>
    <n v="0"/>
    <n v="0"/>
    <n v="0"/>
    <x v="3"/>
    <n v="0"/>
    <n v="0"/>
    <n v="0"/>
    <n v="0"/>
    <n v="0"/>
    <n v="0"/>
    <n v="0"/>
    <n v="0"/>
    <n v="0"/>
    <n v="0"/>
    <n v="1"/>
    <x v="0"/>
    <x v="1"/>
    <x v="3"/>
    <x v="1"/>
    <x v="0"/>
    <n v="1"/>
    <n v="1"/>
    <n v="0"/>
    <n v="0"/>
    <n v="1"/>
    <n v="0"/>
    <n v="0"/>
    <n v="0"/>
    <x v="4"/>
    <x v="2"/>
    <x v="7"/>
    <x v="2"/>
    <x v="3"/>
    <x v="1"/>
    <x v="7"/>
    <n v="1"/>
    <n v="0"/>
    <n v="0"/>
    <n v="0"/>
    <n v="0"/>
    <n v="0"/>
    <n v="0"/>
    <n v="0"/>
    <n v="0"/>
    <n v="0"/>
    <n v="0"/>
    <x v="0"/>
    <n v="0"/>
    <n v="0"/>
    <n v="0"/>
    <n v="0"/>
    <n v="0"/>
    <n v="0"/>
    <n v="0"/>
    <n v="0"/>
    <n v="0"/>
    <n v="0"/>
    <n v="0"/>
    <n v="0"/>
    <n v="1"/>
    <x v="3"/>
    <x v="1"/>
    <x v="4"/>
    <x v="0"/>
    <x v="4"/>
    <x v="1"/>
    <x v="0"/>
    <x v="0"/>
    <x v="0"/>
    <n v="0"/>
    <n v="0"/>
    <n v="0"/>
    <n v="0"/>
    <n v="0"/>
    <n v="0"/>
    <n v="0"/>
    <n v="0"/>
    <n v="0"/>
    <n v="1"/>
    <x v="4"/>
    <x v="0"/>
    <x v="0"/>
    <x v="1"/>
    <x v="2"/>
    <x v="0"/>
    <x v="0"/>
    <x v="1"/>
    <x v="5"/>
    <x v="1"/>
    <x v="5"/>
    <x v="5"/>
    <x v="1"/>
  </r>
  <r>
    <n v="11"/>
    <s v="Fagbo"/>
    <s v="sfagbo@moh.gov.sa"/>
    <x v="10"/>
    <s v="National policy making/government"/>
    <x v="0"/>
    <x v="7"/>
    <x v="2"/>
    <x v="1"/>
    <n v="0"/>
    <n v="0"/>
    <n v="0"/>
    <n v="0"/>
    <n v="1"/>
    <n v="0"/>
    <n v="0"/>
    <x v="6"/>
    <n v="0"/>
    <n v="0"/>
    <n v="0"/>
    <n v="0"/>
    <n v="0"/>
    <n v="0"/>
    <n v="0"/>
    <n v="0"/>
    <n v="1"/>
    <x v="5"/>
    <n v="0"/>
    <n v="0"/>
    <n v="0"/>
    <n v="0"/>
    <n v="0"/>
    <n v="0"/>
    <n v="1"/>
    <x v="0"/>
    <x v="1"/>
    <x v="1"/>
    <x v="1"/>
    <x v="0"/>
    <x v="0"/>
    <n v="0"/>
    <n v="0"/>
    <n v="0"/>
    <n v="0"/>
    <n v="0"/>
    <n v="0"/>
    <n v="0"/>
    <n v="1"/>
    <x v="0"/>
    <n v="0"/>
    <n v="0"/>
    <n v="0"/>
    <n v="0"/>
    <n v="0"/>
    <n v="0"/>
    <n v="1"/>
    <x v="0"/>
    <n v="0"/>
    <n v="0"/>
    <n v="0"/>
    <n v="0"/>
    <n v="0"/>
    <n v="1"/>
    <n v="0"/>
    <n v="0"/>
    <n v="0"/>
    <n v="0"/>
    <n v="0"/>
    <x v="0"/>
    <x v="1"/>
    <x v="3"/>
    <x v="0"/>
    <x v="0"/>
    <n v="0"/>
    <n v="0"/>
    <n v="0"/>
    <n v="0"/>
    <n v="0"/>
    <n v="0"/>
    <n v="0"/>
    <n v="1"/>
    <x v="0"/>
    <x v="3"/>
    <x v="5"/>
    <x v="2"/>
    <x v="3"/>
    <x v="3"/>
    <x v="1"/>
    <n v="0"/>
    <n v="0"/>
    <n v="0"/>
    <n v="0"/>
    <n v="0"/>
    <n v="0"/>
    <n v="0"/>
    <n v="0"/>
    <n v="0"/>
    <n v="0"/>
    <n v="1"/>
    <x v="0"/>
    <n v="0"/>
    <n v="0"/>
    <n v="0"/>
    <n v="0"/>
    <n v="0"/>
    <n v="0"/>
    <n v="0"/>
    <n v="0"/>
    <n v="0"/>
    <n v="0"/>
    <n v="0"/>
    <n v="0"/>
    <n v="1"/>
    <x v="4"/>
    <x v="1"/>
    <x v="4"/>
    <x v="0"/>
    <x v="0"/>
    <x v="4"/>
    <x v="4"/>
    <x v="3"/>
    <x v="0"/>
    <n v="0"/>
    <n v="0"/>
    <n v="0"/>
    <n v="0"/>
    <n v="0"/>
    <n v="0"/>
    <n v="0"/>
    <n v="0"/>
    <n v="0"/>
    <n v="1"/>
    <x v="5"/>
    <x v="2"/>
    <x v="0"/>
    <x v="2"/>
    <x v="2"/>
    <x v="1"/>
    <x v="0"/>
    <x v="1"/>
    <x v="5"/>
    <x v="2"/>
    <x v="0"/>
    <x v="8"/>
    <x v="1"/>
  </r>
  <r>
    <n v="12"/>
    <s v="Sahai"/>
    <s v="ashish.sahai@seruminstitute.com"/>
    <x v="0"/>
    <s v="Vaccine industry/logistics"/>
    <x v="5"/>
    <x v="0"/>
    <x v="1"/>
    <x v="6"/>
    <n v="0"/>
    <n v="0"/>
    <n v="1"/>
    <n v="0"/>
    <n v="0"/>
    <n v="0"/>
    <n v="0"/>
    <x v="8"/>
    <n v="0"/>
    <n v="1"/>
    <n v="0"/>
    <n v="0"/>
    <n v="0"/>
    <n v="1"/>
    <n v="0"/>
    <n v="0"/>
    <n v="0"/>
    <x v="6"/>
    <n v="0"/>
    <n v="0"/>
    <n v="1"/>
    <n v="0"/>
    <n v="0"/>
    <n v="0"/>
    <n v="0"/>
    <x v="0"/>
    <x v="8"/>
    <x v="0"/>
    <x v="7"/>
    <x v="1"/>
    <x v="4"/>
    <n v="0"/>
    <n v="0"/>
    <n v="1"/>
    <n v="0"/>
    <n v="0"/>
    <n v="0"/>
    <n v="0"/>
    <n v="0"/>
    <x v="0"/>
    <n v="1"/>
    <n v="0"/>
    <n v="0"/>
    <n v="1"/>
    <n v="0"/>
    <n v="0"/>
    <n v="0"/>
    <x v="4"/>
    <n v="0"/>
    <n v="0"/>
    <n v="0"/>
    <n v="0"/>
    <n v="0"/>
    <n v="0"/>
    <n v="0"/>
    <n v="0"/>
    <n v="0"/>
    <n v="0"/>
    <n v="1"/>
    <x v="0"/>
    <x v="0"/>
    <x v="8"/>
    <x v="0"/>
    <x v="7"/>
    <n v="0"/>
    <n v="1"/>
    <n v="0"/>
    <n v="0"/>
    <n v="1"/>
    <n v="0"/>
    <n v="0"/>
    <n v="0"/>
    <x v="0"/>
    <x v="0"/>
    <x v="5"/>
    <x v="0"/>
    <x v="3"/>
    <x v="0"/>
    <x v="8"/>
    <n v="0"/>
    <n v="1"/>
    <n v="0"/>
    <n v="0"/>
    <n v="1"/>
    <n v="0"/>
    <n v="1"/>
    <n v="0"/>
    <n v="0"/>
    <n v="0"/>
    <n v="0"/>
    <x v="4"/>
    <n v="1"/>
    <n v="1"/>
    <n v="0"/>
    <n v="0"/>
    <n v="0"/>
    <n v="0"/>
    <n v="0"/>
    <n v="0"/>
    <n v="0"/>
    <n v="0"/>
    <n v="0"/>
    <n v="0"/>
    <n v="0"/>
    <x v="5"/>
    <x v="1"/>
    <x v="7"/>
    <x v="0"/>
    <x v="5"/>
    <x v="1"/>
    <x v="0"/>
    <x v="0"/>
    <x v="0"/>
    <n v="0"/>
    <n v="0"/>
    <n v="0"/>
    <n v="0"/>
    <n v="0"/>
    <n v="0"/>
    <n v="0"/>
    <n v="0"/>
    <n v="0"/>
    <n v="1"/>
    <x v="1"/>
    <x v="0"/>
    <x v="0"/>
    <x v="0"/>
    <x v="4"/>
    <x v="0"/>
    <x v="4"/>
    <x v="1"/>
    <x v="6"/>
    <x v="0"/>
    <x v="6"/>
    <x v="9"/>
    <x v="4"/>
  </r>
  <r>
    <n v="13"/>
    <s v="Miheso"/>
    <s v="kevin.miheso@vsf-suisse.org"/>
    <x v="11"/>
    <s v="International organisation"/>
    <x v="6"/>
    <x v="2"/>
    <x v="1"/>
    <x v="7"/>
    <n v="0"/>
    <n v="0"/>
    <n v="1"/>
    <n v="0"/>
    <n v="0"/>
    <n v="0"/>
    <n v="0"/>
    <x v="6"/>
    <n v="0"/>
    <n v="1"/>
    <n v="1"/>
    <n v="0"/>
    <n v="0"/>
    <n v="0"/>
    <n v="0"/>
    <n v="0"/>
    <n v="0"/>
    <x v="1"/>
    <n v="1"/>
    <n v="0"/>
    <n v="0"/>
    <n v="1"/>
    <n v="0"/>
    <n v="0"/>
    <n v="0"/>
    <x v="0"/>
    <x v="1"/>
    <x v="1"/>
    <x v="1"/>
    <x v="2"/>
    <x v="5"/>
    <n v="0"/>
    <n v="0"/>
    <n v="0"/>
    <n v="0"/>
    <n v="0"/>
    <n v="0"/>
    <n v="0"/>
    <n v="1"/>
    <x v="0"/>
    <n v="1"/>
    <n v="0"/>
    <n v="0"/>
    <n v="1"/>
    <n v="0"/>
    <n v="0"/>
    <n v="0"/>
    <x v="0"/>
    <n v="0"/>
    <n v="1"/>
    <n v="0"/>
    <n v="0"/>
    <n v="0"/>
    <n v="0"/>
    <n v="1"/>
    <n v="0"/>
    <n v="0"/>
    <n v="0"/>
    <n v="0"/>
    <x v="0"/>
    <x v="1"/>
    <x v="3"/>
    <x v="0"/>
    <x v="0"/>
    <n v="0"/>
    <n v="1"/>
    <n v="1"/>
    <n v="1"/>
    <n v="1"/>
    <n v="0"/>
    <n v="0"/>
    <n v="0"/>
    <x v="0"/>
    <x v="3"/>
    <x v="5"/>
    <x v="3"/>
    <x v="7"/>
    <x v="3"/>
    <x v="1"/>
    <n v="0"/>
    <n v="0"/>
    <n v="0"/>
    <n v="0"/>
    <n v="0"/>
    <n v="1"/>
    <n v="0"/>
    <n v="0"/>
    <n v="0"/>
    <n v="0"/>
    <n v="0"/>
    <x v="0"/>
    <n v="0"/>
    <n v="0"/>
    <n v="0"/>
    <n v="0"/>
    <n v="0"/>
    <n v="0"/>
    <n v="1"/>
    <n v="0"/>
    <n v="0"/>
    <n v="0"/>
    <n v="0"/>
    <n v="0"/>
    <n v="0"/>
    <x v="0"/>
    <x v="1"/>
    <x v="4"/>
    <x v="2"/>
    <x v="0"/>
    <x v="5"/>
    <x v="0"/>
    <x v="2"/>
    <x v="4"/>
    <n v="0"/>
    <n v="1"/>
    <n v="1"/>
    <n v="0"/>
    <n v="0"/>
    <n v="0"/>
    <n v="0"/>
    <n v="0"/>
    <n v="0"/>
    <n v="0"/>
    <x v="1"/>
    <x v="0"/>
    <x v="0"/>
    <x v="1"/>
    <x v="2"/>
    <x v="4"/>
    <x v="0"/>
    <x v="1"/>
    <x v="1"/>
    <x v="0"/>
    <x v="0"/>
    <x v="10"/>
    <x v="1"/>
  </r>
  <r>
    <n v="14"/>
    <s v="Narayana"/>
    <s v="dhashwathnarayana@gmail.com"/>
    <x v="0"/>
    <s v="Academia/research"/>
    <x v="7"/>
    <x v="1"/>
    <x v="0"/>
    <x v="1"/>
    <n v="0"/>
    <n v="0"/>
    <n v="1"/>
    <n v="0"/>
    <n v="0"/>
    <n v="0"/>
    <n v="0"/>
    <x v="6"/>
    <n v="1"/>
    <n v="1"/>
    <n v="0"/>
    <n v="0"/>
    <n v="0"/>
    <n v="1"/>
    <n v="0"/>
    <n v="0"/>
    <n v="0"/>
    <x v="1"/>
    <n v="1"/>
    <n v="0"/>
    <n v="0"/>
    <n v="0"/>
    <n v="0"/>
    <n v="0"/>
    <n v="0"/>
    <x v="0"/>
    <x v="9"/>
    <x v="0"/>
    <x v="8"/>
    <x v="0"/>
    <x v="0"/>
    <n v="0"/>
    <n v="1"/>
    <n v="0"/>
    <n v="0"/>
    <n v="0"/>
    <n v="0"/>
    <n v="0"/>
    <n v="0"/>
    <x v="0"/>
    <n v="0"/>
    <n v="1"/>
    <n v="0"/>
    <n v="0"/>
    <n v="0"/>
    <n v="0"/>
    <n v="0"/>
    <x v="0"/>
    <n v="1"/>
    <n v="0"/>
    <n v="0"/>
    <n v="0"/>
    <n v="0"/>
    <n v="0"/>
    <n v="0"/>
    <n v="0"/>
    <n v="0"/>
    <n v="0"/>
    <n v="0"/>
    <x v="0"/>
    <x v="0"/>
    <x v="3"/>
    <x v="1"/>
    <x v="0"/>
    <n v="1"/>
    <n v="1"/>
    <n v="0"/>
    <n v="0"/>
    <n v="0"/>
    <n v="1"/>
    <n v="0"/>
    <n v="0"/>
    <x v="0"/>
    <x v="1"/>
    <x v="8"/>
    <x v="0"/>
    <x v="8"/>
    <x v="0"/>
    <x v="1"/>
    <n v="1"/>
    <n v="0"/>
    <n v="0"/>
    <n v="0"/>
    <n v="0"/>
    <n v="0"/>
    <n v="0"/>
    <n v="0"/>
    <n v="0"/>
    <n v="0"/>
    <n v="0"/>
    <x v="0"/>
    <n v="1"/>
    <n v="0"/>
    <n v="1"/>
    <n v="0"/>
    <n v="0"/>
    <n v="0"/>
    <n v="0"/>
    <n v="0"/>
    <n v="0"/>
    <n v="0"/>
    <n v="0"/>
    <n v="0"/>
    <n v="0"/>
    <x v="0"/>
    <x v="1"/>
    <x v="8"/>
    <x v="1"/>
    <x v="0"/>
    <x v="0"/>
    <x v="0"/>
    <x v="2"/>
    <x v="0"/>
    <n v="0"/>
    <n v="0"/>
    <n v="0"/>
    <n v="0"/>
    <n v="0"/>
    <n v="0"/>
    <n v="1"/>
    <n v="0"/>
    <n v="0"/>
    <n v="0"/>
    <x v="1"/>
    <x v="0"/>
    <x v="0"/>
    <x v="0"/>
    <x v="5"/>
    <x v="0"/>
    <x v="0"/>
    <x v="1"/>
    <x v="7"/>
    <x v="1"/>
    <x v="7"/>
    <x v="5"/>
    <x v="1"/>
  </r>
  <r>
    <n v="15"/>
    <s v="Salahuddin"/>
    <s v="naseems101@gmail.com"/>
    <x v="12"/>
    <s v="Human health frontline"/>
    <x v="0"/>
    <x v="8"/>
    <x v="0"/>
    <x v="1"/>
    <n v="0"/>
    <n v="0"/>
    <n v="1"/>
    <n v="0"/>
    <n v="0"/>
    <n v="0"/>
    <n v="0"/>
    <x v="9"/>
    <n v="1"/>
    <n v="1"/>
    <n v="0"/>
    <n v="0"/>
    <n v="1"/>
    <n v="0"/>
    <n v="0"/>
    <n v="0"/>
    <n v="0"/>
    <x v="7"/>
    <n v="0"/>
    <n v="0"/>
    <n v="1"/>
    <n v="0"/>
    <n v="0"/>
    <n v="0"/>
    <n v="0"/>
    <x v="0"/>
    <x v="1"/>
    <x v="8"/>
    <x v="9"/>
    <x v="2"/>
    <x v="6"/>
    <n v="0"/>
    <n v="0"/>
    <n v="0"/>
    <n v="0"/>
    <n v="0"/>
    <n v="1"/>
    <n v="0"/>
    <n v="0"/>
    <x v="4"/>
    <n v="1"/>
    <n v="0"/>
    <n v="1"/>
    <n v="0"/>
    <n v="0"/>
    <n v="0"/>
    <n v="0"/>
    <x v="5"/>
    <n v="0"/>
    <n v="1"/>
    <n v="1"/>
    <n v="1"/>
    <n v="0"/>
    <n v="0"/>
    <n v="0"/>
    <n v="0"/>
    <n v="0"/>
    <n v="0"/>
    <n v="0"/>
    <x v="5"/>
    <x v="1"/>
    <x v="3"/>
    <x v="0"/>
    <x v="0"/>
    <n v="0"/>
    <n v="0"/>
    <n v="1"/>
    <n v="1"/>
    <n v="0"/>
    <n v="0"/>
    <n v="0"/>
    <n v="0"/>
    <x v="0"/>
    <x v="2"/>
    <x v="9"/>
    <x v="1"/>
    <x v="9"/>
    <x v="1"/>
    <x v="9"/>
    <n v="0"/>
    <n v="1"/>
    <n v="1"/>
    <n v="1"/>
    <n v="1"/>
    <n v="1"/>
    <n v="1"/>
    <n v="1"/>
    <n v="0"/>
    <n v="0"/>
    <n v="0"/>
    <x v="0"/>
    <n v="0"/>
    <n v="0"/>
    <n v="0"/>
    <n v="1"/>
    <n v="1"/>
    <n v="0"/>
    <n v="0"/>
    <n v="0"/>
    <n v="1"/>
    <n v="0"/>
    <n v="1"/>
    <n v="0"/>
    <n v="0"/>
    <x v="0"/>
    <x v="4"/>
    <x v="9"/>
    <x v="0"/>
    <x v="0"/>
    <x v="0"/>
    <x v="0"/>
    <x v="0"/>
    <x v="0"/>
    <n v="1"/>
    <n v="0"/>
    <n v="1"/>
    <n v="1"/>
    <n v="0"/>
    <n v="1"/>
    <n v="0"/>
    <n v="0"/>
    <n v="0"/>
    <n v="0"/>
    <x v="6"/>
    <x v="0"/>
    <x v="0"/>
    <x v="1"/>
    <x v="2"/>
    <x v="0"/>
    <x v="0"/>
    <x v="1"/>
    <x v="8"/>
    <x v="0"/>
    <x v="0"/>
    <x v="11"/>
    <x v="5"/>
  </r>
  <r>
    <n v="16"/>
    <s v="Quintana"/>
    <s v="doc.ronquintana@gmail.com"/>
    <x v="6"/>
    <s v="National policy making/government"/>
    <x v="0"/>
    <x v="0"/>
    <x v="1"/>
    <x v="1"/>
    <n v="0"/>
    <n v="0"/>
    <n v="1"/>
    <n v="0"/>
    <n v="0"/>
    <n v="0"/>
    <n v="0"/>
    <x v="6"/>
    <n v="1"/>
    <n v="1"/>
    <n v="1"/>
    <n v="0"/>
    <n v="0"/>
    <n v="1"/>
    <n v="0"/>
    <n v="0"/>
    <n v="0"/>
    <x v="1"/>
    <n v="0"/>
    <n v="0"/>
    <n v="0"/>
    <n v="1"/>
    <n v="0"/>
    <n v="0"/>
    <n v="0"/>
    <x v="0"/>
    <x v="1"/>
    <x v="1"/>
    <x v="1"/>
    <x v="0"/>
    <x v="0"/>
    <n v="0"/>
    <n v="0"/>
    <n v="0"/>
    <n v="0"/>
    <n v="1"/>
    <n v="0"/>
    <n v="0"/>
    <n v="0"/>
    <x v="0"/>
    <n v="0"/>
    <n v="1"/>
    <n v="0"/>
    <n v="0"/>
    <n v="0"/>
    <n v="0"/>
    <n v="0"/>
    <x v="0"/>
    <n v="0"/>
    <n v="1"/>
    <n v="0"/>
    <n v="0"/>
    <n v="0"/>
    <n v="0"/>
    <n v="0"/>
    <n v="0"/>
    <n v="0"/>
    <n v="0"/>
    <n v="0"/>
    <x v="0"/>
    <x v="0"/>
    <x v="3"/>
    <x v="0"/>
    <x v="0"/>
    <n v="1"/>
    <n v="1"/>
    <n v="1"/>
    <n v="0"/>
    <n v="1"/>
    <n v="0"/>
    <n v="0"/>
    <n v="0"/>
    <x v="0"/>
    <x v="0"/>
    <x v="5"/>
    <x v="0"/>
    <x v="3"/>
    <x v="0"/>
    <x v="1"/>
    <n v="1"/>
    <n v="1"/>
    <n v="1"/>
    <n v="1"/>
    <n v="0"/>
    <n v="0"/>
    <n v="0"/>
    <n v="0"/>
    <n v="0"/>
    <n v="0"/>
    <n v="0"/>
    <x v="0"/>
    <n v="1"/>
    <n v="1"/>
    <n v="0"/>
    <n v="0"/>
    <n v="0"/>
    <n v="0"/>
    <n v="0"/>
    <n v="0"/>
    <n v="0"/>
    <n v="0"/>
    <n v="0"/>
    <n v="0"/>
    <n v="0"/>
    <x v="0"/>
    <x v="1"/>
    <x v="4"/>
    <x v="1"/>
    <x v="0"/>
    <x v="6"/>
    <x v="0"/>
    <x v="2"/>
    <x v="0"/>
    <n v="0"/>
    <n v="0"/>
    <n v="1"/>
    <n v="0"/>
    <n v="0"/>
    <n v="0"/>
    <n v="0"/>
    <n v="0"/>
    <n v="0"/>
    <n v="0"/>
    <x v="1"/>
    <x v="1"/>
    <x v="0"/>
    <x v="1"/>
    <x v="2"/>
    <x v="0"/>
    <x v="0"/>
    <x v="1"/>
    <x v="5"/>
    <x v="1"/>
    <x v="8"/>
    <x v="5"/>
    <x v="1"/>
  </r>
  <r>
    <n v="17"/>
    <s v="?"/>
    <s v="tamigo@moag.gov.il"/>
    <x v="13"/>
    <s v="Animal health frontline"/>
    <x v="8"/>
    <x v="0"/>
    <x v="0"/>
    <x v="1"/>
    <n v="0"/>
    <n v="0"/>
    <n v="0"/>
    <n v="0"/>
    <n v="0"/>
    <n v="0"/>
    <n v="1"/>
    <x v="10"/>
    <n v="0"/>
    <n v="0"/>
    <n v="0"/>
    <n v="0"/>
    <n v="0"/>
    <n v="0"/>
    <n v="0"/>
    <n v="0"/>
    <n v="1"/>
    <x v="5"/>
    <n v="0"/>
    <n v="0"/>
    <n v="0"/>
    <n v="0"/>
    <n v="0"/>
    <n v="0"/>
    <n v="1"/>
    <x v="0"/>
    <x v="0"/>
    <x v="1"/>
    <x v="1"/>
    <x v="0"/>
    <x v="0"/>
    <n v="0"/>
    <n v="0"/>
    <n v="0"/>
    <n v="0"/>
    <n v="0"/>
    <n v="1"/>
    <n v="0"/>
    <n v="0"/>
    <x v="0"/>
    <n v="0"/>
    <n v="0"/>
    <n v="0"/>
    <n v="0"/>
    <n v="1"/>
    <n v="0"/>
    <n v="0"/>
    <x v="0"/>
    <n v="0"/>
    <n v="0"/>
    <n v="0"/>
    <n v="0"/>
    <n v="0"/>
    <n v="0"/>
    <n v="0"/>
    <n v="0"/>
    <n v="0"/>
    <n v="0"/>
    <n v="1"/>
    <x v="0"/>
    <x v="1"/>
    <x v="3"/>
    <x v="1"/>
    <x v="0"/>
    <n v="0"/>
    <n v="0"/>
    <n v="0"/>
    <n v="0"/>
    <n v="0"/>
    <n v="0"/>
    <n v="0"/>
    <n v="1"/>
    <x v="0"/>
    <x v="1"/>
    <x v="5"/>
    <x v="3"/>
    <x v="3"/>
    <x v="2"/>
    <x v="1"/>
    <n v="1"/>
    <n v="0"/>
    <n v="0"/>
    <n v="0"/>
    <n v="0"/>
    <n v="0"/>
    <n v="0"/>
    <n v="0"/>
    <n v="0"/>
    <n v="1"/>
    <n v="0"/>
    <x v="5"/>
    <n v="0"/>
    <n v="0"/>
    <n v="0"/>
    <n v="0"/>
    <n v="0"/>
    <n v="0"/>
    <n v="0"/>
    <n v="0"/>
    <n v="0"/>
    <n v="0"/>
    <n v="0"/>
    <n v="0"/>
    <n v="1"/>
    <x v="0"/>
    <x v="1"/>
    <x v="4"/>
    <x v="0"/>
    <x v="0"/>
    <x v="3"/>
    <x v="0"/>
    <x v="3"/>
    <x v="0"/>
    <n v="0"/>
    <n v="0"/>
    <n v="0"/>
    <n v="0"/>
    <n v="0"/>
    <n v="0"/>
    <n v="0"/>
    <n v="0"/>
    <n v="0"/>
    <n v="1"/>
    <x v="1"/>
    <x v="1"/>
    <x v="0"/>
    <x v="2"/>
    <x v="2"/>
    <x v="2"/>
    <x v="0"/>
    <x v="4"/>
    <x v="1"/>
    <x v="0"/>
    <x v="0"/>
    <x v="5"/>
    <x v="1"/>
  </r>
  <r>
    <n v="18"/>
    <s v="Waiswa"/>
    <s v="joshua.waiswa@vsfg.org"/>
    <x v="14"/>
    <s v="International organisation"/>
    <x v="9"/>
    <x v="8"/>
    <x v="0"/>
    <x v="8"/>
    <n v="0"/>
    <n v="1"/>
    <n v="0"/>
    <n v="0"/>
    <n v="0"/>
    <n v="0"/>
    <n v="0"/>
    <x v="11"/>
    <n v="0"/>
    <n v="0"/>
    <n v="0"/>
    <n v="0"/>
    <n v="1"/>
    <n v="1"/>
    <n v="0"/>
    <n v="0"/>
    <n v="0"/>
    <x v="1"/>
    <n v="1"/>
    <n v="1"/>
    <n v="0"/>
    <n v="0"/>
    <n v="0"/>
    <n v="0"/>
    <n v="0"/>
    <x v="0"/>
    <x v="10"/>
    <x v="9"/>
    <x v="10"/>
    <x v="2"/>
    <x v="7"/>
    <n v="0"/>
    <n v="0"/>
    <n v="0"/>
    <n v="0"/>
    <n v="0"/>
    <n v="1"/>
    <n v="0"/>
    <n v="0"/>
    <x v="0"/>
    <n v="1"/>
    <n v="0"/>
    <n v="0"/>
    <n v="1"/>
    <n v="0"/>
    <n v="0"/>
    <n v="0"/>
    <x v="0"/>
    <n v="0"/>
    <n v="1"/>
    <n v="0"/>
    <n v="0"/>
    <n v="0"/>
    <n v="0"/>
    <n v="1"/>
    <n v="0"/>
    <n v="0"/>
    <n v="0"/>
    <n v="0"/>
    <x v="0"/>
    <x v="1"/>
    <x v="3"/>
    <x v="1"/>
    <x v="0"/>
    <n v="0"/>
    <n v="0"/>
    <n v="0"/>
    <n v="1"/>
    <n v="0"/>
    <n v="0"/>
    <n v="0"/>
    <n v="0"/>
    <x v="0"/>
    <x v="1"/>
    <x v="5"/>
    <x v="3"/>
    <x v="3"/>
    <x v="3"/>
    <x v="1"/>
    <n v="0"/>
    <n v="0"/>
    <n v="0"/>
    <n v="1"/>
    <n v="0"/>
    <n v="0"/>
    <n v="0"/>
    <n v="0"/>
    <n v="0"/>
    <n v="0"/>
    <n v="0"/>
    <x v="0"/>
    <n v="0"/>
    <n v="0"/>
    <n v="0"/>
    <n v="0"/>
    <n v="0"/>
    <n v="0"/>
    <n v="1"/>
    <n v="1"/>
    <n v="0"/>
    <n v="1"/>
    <n v="0"/>
    <n v="0"/>
    <n v="0"/>
    <x v="0"/>
    <x v="5"/>
    <x v="10"/>
    <x v="0"/>
    <x v="0"/>
    <x v="5"/>
    <x v="0"/>
    <x v="4"/>
    <x v="0"/>
    <n v="0"/>
    <n v="0"/>
    <n v="0"/>
    <n v="0"/>
    <n v="0"/>
    <n v="0"/>
    <n v="0"/>
    <n v="1"/>
    <n v="0"/>
    <n v="0"/>
    <x v="1"/>
    <x v="0"/>
    <x v="0"/>
    <x v="1"/>
    <x v="2"/>
    <x v="4"/>
    <x v="0"/>
    <x v="1"/>
    <x v="1"/>
    <x v="1"/>
    <x v="9"/>
    <x v="5"/>
    <x v="1"/>
  </r>
  <r>
    <n v="19"/>
    <s v="?"/>
    <s v="subdirpasteur@gmail.com"/>
    <x v="15"/>
    <s v="Academia/research"/>
    <x v="10"/>
    <x v="0"/>
    <x v="0"/>
    <x v="1"/>
    <n v="0"/>
    <n v="0"/>
    <n v="0"/>
    <n v="0"/>
    <n v="1"/>
    <n v="0"/>
    <n v="0"/>
    <x v="6"/>
    <n v="1"/>
    <n v="0"/>
    <n v="0"/>
    <n v="0"/>
    <n v="0"/>
    <n v="0"/>
    <n v="0"/>
    <n v="0"/>
    <n v="0"/>
    <x v="1"/>
    <n v="0"/>
    <n v="0"/>
    <n v="0"/>
    <n v="0"/>
    <n v="0"/>
    <n v="0"/>
    <n v="1"/>
    <x v="0"/>
    <x v="1"/>
    <x v="1"/>
    <x v="1"/>
    <x v="0"/>
    <x v="0"/>
    <n v="0"/>
    <n v="0"/>
    <n v="0"/>
    <n v="0"/>
    <n v="0"/>
    <n v="1"/>
    <n v="0"/>
    <n v="0"/>
    <x v="0"/>
    <n v="0"/>
    <n v="1"/>
    <n v="0"/>
    <n v="0"/>
    <n v="0"/>
    <n v="0"/>
    <n v="0"/>
    <x v="0"/>
    <n v="0"/>
    <n v="1"/>
    <n v="0"/>
    <n v="0"/>
    <n v="0"/>
    <n v="0"/>
    <n v="0"/>
    <n v="0"/>
    <n v="0"/>
    <n v="0"/>
    <n v="0"/>
    <x v="0"/>
    <x v="1"/>
    <x v="3"/>
    <x v="0"/>
    <x v="0"/>
    <n v="1"/>
    <n v="0"/>
    <n v="0"/>
    <n v="0"/>
    <n v="0"/>
    <n v="0"/>
    <n v="0"/>
    <n v="0"/>
    <x v="0"/>
    <x v="0"/>
    <x v="5"/>
    <x v="0"/>
    <x v="3"/>
    <x v="0"/>
    <x v="1"/>
    <n v="0"/>
    <n v="1"/>
    <n v="0"/>
    <n v="0"/>
    <n v="0"/>
    <n v="0"/>
    <n v="0"/>
    <n v="0"/>
    <n v="0"/>
    <n v="0"/>
    <n v="0"/>
    <x v="0"/>
    <n v="0"/>
    <n v="0"/>
    <n v="1"/>
    <n v="0"/>
    <n v="0"/>
    <n v="0"/>
    <n v="0"/>
    <n v="0"/>
    <n v="0"/>
    <n v="0"/>
    <n v="0"/>
    <n v="0"/>
    <n v="0"/>
    <x v="0"/>
    <x v="1"/>
    <x v="4"/>
    <x v="1"/>
    <x v="0"/>
    <x v="1"/>
    <x v="0"/>
    <x v="0"/>
    <x v="0"/>
    <n v="0"/>
    <n v="0"/>
    <n v="0"/>
    <n v="0"/>
    <n v="0"/>
    <n v="0"/>
    <n v="0"/>
    <n v="1"/>
    <n v="0"/>
    <n v="0"/>
    <x v="1"/>
    <x v="0"/>
    <x v="0"/>
    <x v="1"/>
    <x v="2"/>
    <x v="0"/>
    <x v="0"/>
    <x v="1"/>
    <x v="1"/>
    <x v="0"/>
    <x v="0"/>
    <x v="5"/>
    <x v="1"/>
  </r>
  <r>
    <n v="20"/>
    <s v="Rahaman"/>
    <s v="mujibdvm@gmail.com"/>
    <x v="16"/>
    <s v="National policy making/government"/>
    <x v="11"/>
    <x v="1"/>
    <x v="0"/>
    <x v="9"/>
    <n v="0"/>
    <n v="1"/>
    <n v="0"/>
    <n v="0"/>
    <n v="0"/>
    <n v="0"/>
    <n v="0"/>
    <x v="12"/>
    <n v="0"/>
    <n v="1"/>
    <n v="0"/>
    <n v="0"/>
    <n v="0"/>
    <n v="0"/>
    <n v="0"/>
    <n v="0"/>
    <n v="0"/>
    <x v="8"/>
    <n v="0"/>
    <n v="0"/>
    <n v="1"/>
    <n v="0"/>
    <n v="0"/>
    <n v="0"/>
    <n v="0"/>
    <x v="0"/>
    <x v="0"/>
    <x v="0"/>
    <x v="11"/>
    <x v="1"/>
    <x v="0"/>
    <n v="0"/>
    <n v="0"/>
    <n v="0"/>
    <n v="0"/>
    <n v="0"/>
    <n v="1"/>
    <n v="0"/>
    <n v="0"/>
    <x v="0"/>
    <n v="0"/>
    <n v="0"/>
    <n v="1"/>
    <n v="0"/>
    <n v="0"/>
    <n v="0"/>
    <n v="0"/>
    <x v="0"/>
    <n v="1"/>
    <n v="1"/>
    <n v="0"/>
    <n v="0"/>
    <n v="0"/>
    <n v="0"/>
    <n v="0"/>
    <n v="0"/>
    <n v="0"/>
    <n v="0"/>
    <n v="0"/>
    <x v="0"/>
    <x v="1"/>
    <x v="3"/>
    <x v="1"/>
    <x v="0"/>
    <n v="1"/>
    <n v="0"/>
    <n v="0"/>
    <n v="0"/>
    <n v="0"/>
    <n v="0"/>
    <n v="0"/>
    <n v="0"/>
    <x v="0"/>
    <x v="0"/>
    <x v="5"/>
    <x v="0"/>
    <x v="3"/>
    <x v="0"/>
    <x v="1"/>
    <n v="0"/>
    <n v="1"/>
    <n v="0"/>
    <n v="0"/>
    <n v="0"/>
    <n v="1"/>
    <n v="0"/>
    <n v="0"/>
    <n v="0"/>
    <n v="0"/>
    <n v="0"/>
    <x v="0"/>
    <n v="1"/>
    <n v="0"/>
    <n v="0"/>
    <n v="0"/>
    <n v="0"/>
    <n v="1"/>
    <n v="0"/>
    <n v="0"/>
    <n v="0"/>
    <n v="0"/>
    <n v="0"/>
    <n v="0"/>
    <n v="0"/>
    <x v="0"/>
    <x v="1"/>
    <x v="4"/>
    <x v="1"/>
    <x v="0"/>
    <x v="2"/>
    <x v="0"/>
    <x v="0"/>
    <x v="0"/>
    <n v="1"/>
    <n v="0"/>
    <n v="0"/>
    <n v="0"/>
    <n v="0"/>
    <n v="0"/>
    <n v="0"/>
    <n v="0"/>
    <n v="0"/>
    <n v="0"/>
    <x v="1"/>
    <x v="1"/>
    <x v="0"/>
    <x v="1"/>
    <x v="2"/>
    <x v="0"/>
    <x v="0"/>
    <x v="1"/>
    <x v="5"/>
    <x v="1"/>
    <x v="0"/>
    <x v="5"/>
    <x v="1"/>
  </r>
  <r>
    <n v="21"/>
    <s v="?"/>
    <s v="fredhogbristle@aol.com"/>
    <x v="5"/>
    <s v="Animal health frontline"/>
    <x v="0"/>
    <x v="7"/>
    <x v="0"/>
    <x v="10"/>
    <n v="0"/>
    <n v="0"/>
    <n v="0"/>
    <n v="0"/>
    <n v="0"/>
    <n v="0"/>
    <n v="1"/>
    <x v="5"/>
    <n v="0"/>
    <n v="0"/>
    <n v="0"/>
    <n v="0"/>
    <n v="0"/>
    <n v="0"/>
    <n v="0"/>
    <n v="0"/>
    <n v="1"/>
    <x v="5"/>
    <n v="0"/>
    <n v="0"/>
    <n v="0"/>
    <n v="0"/>
    <n v="0"/>
    <n v="0"/>
    <n v="1"/>
    <x v="0"/>
    <x v="1"/>
    <x v="1"/>
    <x v="1"/>
    <x v="1"/>
    <x v="0"/>
    <n v="0"/>
    <n v="0"/>
    <n v="0"/>
    <n v="0"/>
    <n v="0"/>
    <n v="1"/>
    <n v="0"/>
    <n v="0"/>
    <x v="0"/>
    <n v="0"/>
    <n v="0"/>
    <n v="0"/>
    <n v="0"/>
    <n v="0"/>
    <n v="0"/>
    <n v="1"/>
    <x v="0"/>
    <n v="0"/>
    <n v="0"/>
    <n v="0"/>
    <n v="0"/>
    <n v="0"/>
    <n v="0"/>
    <n v="0"/>
    <n v="0"/>
    <n v="0"/>
    <n v="0"/>
    <n v="1"/>
    <x v="0"/>
    <x v="1"/>
    <x v="3"/>
    <x v="1"/>
    <x v="0"/>
    <n v="0"/>
    <n v="0"/>
    <n v="0"/>
    <n v="0"/>
    <n v="0"/>
    <n v="0"/>
    <n v="0"/>
    <n v="1"/>
    <x v="0"/>
    <x v="1"/>
    <x v="10"/>
    <x v="3"/>
    <x v="10"/>
    <x v="2"/>
    <x v="10"/>
    <n v="0"/>
    <n v="0"/>
    <n v="0"/>
    <n v="0"/>
    <n v="0"/>
    <n v="0"/>
    <n v="0"/>
    <n v="0"/>
    <n v="0"/>
    <n v="0"/>
    <n v="1"/>
    <x v="0"/>
    <n v="0"/>
    <n v="0"/>
    <n v="0"/>
    <n v="0"/>
    <n v="0"/>
    <n v="0"/>
    <n v="0"/>
    <n v="0"/>
    <n v="0"/>
    <n v="0"/>
    <n v="0"/>
    <n v="0"/>
    <n v="1"/>
    <x v="0"/>
    <x v="1"/>
    <x v="4"/>
    <x v="0"/>
    <x v="0"/>
    <x v="6"/>
    <x v="0"/>
    <x v="3"/>
    <x v="0"/>
    <n v="0"/>
    <n v="0"/>
    <n v="0"/>
    <n v="0"/>
    <n v="0"/>
    <n v="0"/>
    <n v="0"/>
    <n v="0"/>
    <n v="0"/>
    <n v="1"/>
    <x v="1"/>
    <x v="1"/>
    <x v="0"/>
    <x v="2"/>
    <x v="2"/>
    <x v="1"/>
    <x v="0"/>
    <x v="1"/>
    <x v="5"/>
    <x v="1"/>
    <x v="0"/>
    <x v="5"/>
    <x v="1"/>
  </r>
  <r>
    <n v="22"/>
    <s v="?"/>
    <s v="editorveterinrayworld@gmail.com"/>
    <x v="0"/>
    <s v="Other"/>
    <x v="12"/>
    <x v="9"/>
    <x v="0"/>
    <x v="1"/>
    <n v="0"/>
    <n v="0"/>
    <n v="1"/>
    <n v="0"/>
    <n v="0"/>
    <n v="0"/>
    <n v="0"/>
    <x v="6"/>
    <n v="1"/>
    <n v="1"/>
    <n v="0"/>
    <n v="0"/>
    <n v="0"/>
    <n v="0"/>
    <n v="0"/>
    <n v="0"/>
    <n v="0"/>
    <x v="1"/>
    <n v="0"/>
    <n v="1"/>
    <n v="0"/>
    <n v="0"/>
    <n v="0"/>
    <n v="0"/>
    <n v="0"/>
    <x v="0"/>
    <x v="1"/>
    <x v="1"/>
    <x v="1"/>
    <x v="0"/>
    <x v="0"/>
    <n v="0"/>
    <n v="0"/>
    <n v="0"/>
    <n v="0"/>
    <n v="1"/>
    <n v="0"/>
    <n v="0"/>
    <n v="0"/>
    <x v="0"/>
    <n v="1"/>
    <n v="0"/>
    <n v="0"/>
    <n v="0"/>
    <n v="0"/>
    <n v="0"/>
    <n v="0"/>
    <x v="0"/>
    <n v="1"/>
    <n v="0"/>
    <n v="0"/>
    <n v="0"/>
    <n v="0"/>
    <n v="0"/>
    <n v="0"/>
    <n v="0"/>
    <n v="0"/>
    <n v="0"/>
    <n v="0"/>
    <x v="0"/>
    <x v="0"/>
    <x v="3"/>
    <x v="0"/>
    <x v="0"/>
    <n v="0"/>
    <n v="1"/>
    <n v="0"/>
    <n v="0"/>
    <n v="0"/>
    <n v="1"/>
    <n v="0"/>
    <n v="0"/>
    <x v="0"/>
    <x v="0"/>
    <x v="5"/>
    <x v="0"/>
    <x v="3"/>
    <x v="0"/>
    <x v="1"/>
    <n v="1"/>
    <n v="0"/>
    <n v="0"/>
    <n v="0"/>
    <n v="0"/>
    <n v="0"/>
    <n v="0"/>
    <n v="0"/>
    <n v="1"/>
    <n v="0"/>
    <n v="0"/>
    <x v="0"/>
    <n v="0"/>
    <n v="0"/>
    <n v="0"/>
    <n v="0"/>
    <n v="0"/>
    <n v="0"/>
    <n v="0"/>
    <n v="0"/>
    <n v="0"/>
    <n v="0"/>
    <n v="0"/>
    <n v="0"/>
    <n v="1"/>
    <x v="0"/>
    <x v="1"/>
    <x v="4"/>
    <x v="0"/>
    <x v="0"/>
    <x v="6"/>
    <x v="0"/>
    <x v="0"/>
    <x v="0"/>
    <n v="0"/>
    <n v="0"/>
    <n v="0"/>
    <n v="0"/>
    <n v="0"/>
    <n v="0"/>
    <n v="0"/>
    <n v="0"/>
    <n v="0"/>
    <n v="1"/>
    <x v="1"/>
    <x v="0"/>
    <x v="0"/>
    <x v="1"/>
    <x v="2"/>
    <x v="0"/>
    <x v="0"/>
    <x v="1"/>
    <x v="5"/>
    <x v="0"/>
    <x v="0"/>
    <x v="5"/>
    <x v="1"/>
  </r>
  <r>
    <n v="23"/>
    <s v="Zinsstag"/>
    <s v="jakob.zinsstag@swisstph.ch"/>
    <x v="17"/>
    <s v="Academia/research"/>
    <x v="13"/>
    <x v="5"/>
    <x v="1"/>
    <x v="11"/>
    <n v="0"/>
    <n v="0"/>
    <n v="0"/>
    <n v="0"/>
    <n v="1"/>
    <n v="0"/>
    <n v="0"/>
    <x v="13"/>
    <n v="0"/>
    <n v="0"/>
    <n v="0"/>
    <n v="0"/>
    <n v="0"/>
    <n v="0"/>
    <n v="0"/>
    <n v="0"/>
    <n v="1"/>
    <x v="5"/>
    <n v="0"/>
    <n v="0"/>
    <n v="0"/>
    <n v="0"/>
    <n v="0"/>
    <n v="0"/>
    <n v="1"/>
    <x v="0"/>
    <x v="1"/>
    <x v="1"/>
    <x v="1"/>
    <x v="0"/>
    <x v="0"/>
    <n v="0"/>
    <n v="0"/>
    <n v="0"/>
    <n v="0"/>
    <n v="0"/>
    <n v="0"/>
    <n v="0"/>
    <n v="1"/>
    <x v="0"/>
    <n v="0"/>
    <n v="0"/>
    <n v="0"/>
    <n v="0"/>
    <n v="0"/>
    <n v="0"/>
    <n v="1"/>
    <x v="0"/>
    <n v="0"/>
    <n v="0"/>
    <n v="0"/>
    <n v="0"/>
    <n v="0"/>
    <n v="0"/>
    <n v="0"/>
    <n v="0"/>
    <n v="0"/>
    <n v="0"/>
    <n v="1"/>
    <x v="0"/>
    <x v="2"/>
    <x v="3"/>
    <x v="2"/>
    <x v="0"/>
    <n v="0"/>
    <n v="0"/>
    <n v="0"/>
    <n v="0"/>
    <n v="0"/>
    <n v="0"/>
    <n v="0"/>
    <n v="1"/>
    <x v="0"/>
    <x v="3"/>
    <x v="5"/>
    <x v="2"/>
    <x v="3"/>
    <x v="3"/>
    <x v="1"/>
    <n v="1"/>
    <n v="0"/>
    <n v="0"/>
    <n v="0"/>
    <n v="0"/>
    <n v="0"/>
    <n v="0"/>
    <n v="0"/>
    <n v="0"/>
    <n v="0"/>
    <n v="0"/>
    <x v="0"/>
    <n v="0"/>
    <n v="0"/>
    <n v="0"/>
    <n v="0"/>
    <n v="0"/>
    <n v="0"/>
    <n v="0"/>
    <n v="0"/>
    <n v="0"/>
    <n v="0"/>
    <n v="0"/>
    <n v="0"/>
    <n v="1"/>
    <x v="6"/>
    <x v="1"/>
    <x v="4"/>
    <x v="2"/>
    <x v="0"/>
    <x v="3"/>
    <x v="0"/>
    <x v="3"/>
    <x v="0"/>
    <n v="0"/>
    <n v="0"/>
    <n v="0"/>
    <n v="0"/>
    <n v="0"/>
    <n v="0"/>
    <n v="0"/>
    <n v="0"/>
    <n v="0"/>
    <n v="1"/>
    <x v="1"/>
    <x v="2"/>
    <x v="0"/>
    <x v="2"/>
    <x v="2"/>
    <x v="1"/>
    <x v="0"/>
    <x v="1"/>
    <x v="5"/>
    <x v="2"/>
    <x v="0"/>
    <x v="5"/>
    <x v="1"/>
  </r>
  <r>
    <n v="24"/>
    <s v="Zinsstag"/>
    <s v="jakob.zinsstag@swisstph.ch"/>
    <x v="18"/>
    <s v="Academia/research"/>
    <x v="13"/>
    <x v="5"/>
    <x v="1"/>
    <x v="11"/>
    <n v="0"/>
    <n v="0"/>
    <n v="0"/>
    <n v="0"/>
    <n v="1"/>
    <n v="0"/>
    <n v="0"/>
    <x v="13"/>
    <n v="0"/>
    <n v="0"/>
    <n v="0"/>
    <n v="0"/>
    <n v="0"/>
    <n v="0"/>
    <n v="0"/>
    <n v="0"/>
    <n v="1"/>
    <x v="5"/>
    <n v="0"/>
    <n v="0"/>
    <n v="0"/>
    <n v="0"/>
    <n v="0"/>
    <n v="0"/>
    <n v="1"/>
    <x v="0"/>
    <x v="1"/>
    <x v="1"/>
    <x v="1"/>
    <x v="0"/>
    <x v="0"/>
    <n v="0"/>
    <n v="0"/>
    <n v="0"/>
    <n v="0"/>
    <n v="0"/>
    <n v="0"/>
    <n v="0"/>
    <n v="1"/>
    <x v="0"/>
    <n v="0"/>
    <n v="0"/>
    <n v="0"/>
    <n v="0"/>
    <n v="0"/>
    <n v="0"/>
    <n v="1"/>
    <x v="0"/>
    <n v="0"/>
    <n v="0"/>
    <n v="0"/>
    <n v="0"/>
    <n v="0"/>
    <n v="0"/>
    <n v="0"/>
    <n v="0"/>
    <n v="0"/>
    <n v="0"/>
    <n v="1"/>
    <x v="0"/>
    <x v="2"/>
    <x v="3"/>
    <x v="2"/>
    <x v="0"/>
    <n v="0"/>
    <n v="0"/>
    <n v="0"/>
    <n v="0"/>
    <n v="0"/>
    <n v="0"/>
    <n v="0"/>
    <n v="1"/>
    <x v="0"/>
    <x v="3"/>
    <x v="5"/>
    <x v="2"/>
    <x v="3"/>
    <x v="3"/>
    <x v="1"/>
    <n v="1"/>
    <n v="0"/>
    <n v="0"/>
    <n v="0"/>
    <n v="0"/>
    <n v="0"/>
    <n v="0"/>
    <n v="0"/>
    <n v="0"/>
    <n v="0"/>
    <n v="0"/>
    <x v="0"/>
    <n v="0"/>
    <n v="0"/>
    <n v="0"/>
    <n v="0"/>
    <n v="0"/>
    <n v="0"/>
    <n v="0"/>
    <n v="0"/>
    <n v="0"/>
    <n v="0"/>
    <n v="0"/>
    <n v="0"/>
    <n v="1"/>
    <x v="6"/>
    <x v="1"/>
    <x v="4"/>
    <x v="2"/>
    <x v="0"/>
    <x v="3"/>
    <x v="0"/>
    <x v="3"/>
    <x v="0"/>
    <n v="0"/>
    <n v="0"/>
    <n v="0"/>
    <n v="0"/>
    <n v="0"/>
    <n v="0"/>
    <n v="0"/>
    <n v="0"/>
    <n v="0"/>
    <n v="1"/>
    <x v="1"/>
    <x v="2"/>
    <x v="0"/>
    <x v="2"/>
    <x v="2"/>
    <x v="1"/>
    <x v="0"/>
    <x v="1"/>
    <x v="5"/>
    <x v="2"/>
    <x v="0"/>
    <x v="5"/>
    <x v="1"/>
  </r>
  <r>
    <n v="25"/>
    <s v="Ahmad"/>
    <s v="waqas.hussain@uvas.edu.pk"/>
    <x v="12"/>
    <s v="Academia/research"/>
    <x v="14"/>
    <x v="2"/>
    <x v="1"/>
    <x v="12"/>
    <n v="0"/>
    <n v="1"/>
    <n v="0"/>
    <n v="0"/>
    <n v="0"/>
    <n v="0"/>
    <n v="0"/>
    <x v="14"/>
    <n v="0"/>
    <n v="1"/>
    <n v="0"/>
    <n v="0"/>
    <n v="1"/>
    <n v="1"/>
    <n v="1"/>
    <n v="0"/>
    <n v="0"/>
    <x v="1"/>
    <n v="0"/>
    <n v="1"/>
    <n v="1"/>
    <n v="0"/>
    <n v="0"/>
    <n v="0"/>
    <n v="0"/>
    <x v="0"/>
    <x v="11"/>
    <x v="1"/>
    <x v="12"/>
    <x v="1"/>
    <x v="0"/>
    <n v="0"/>
    <n v="0"/>
    <n v="0"/>
    <n v="0"/>
    <n v="1"/>
    <n v="0"/>
    <n v="0"/>
    <n v="0"/>
    <x v="0"/>
    <n v="1"/>
    <n v="0"/>
    <n v="0"/>
    <n v="1"/>
    <n v="0"/>
    <n v="0"/>
    <n v="0"/>
    <x v="0"/>
    <n v="0"/>
    <n v="1"/>
    <n v="1"/>
    <n v="0"/>
    <n v="0"/>
    <n v="1"/>
    <n v="0"/>
    <n v="0"/>
    <n v="0"/>
    <n v="0"/>
    <n v="0"/>
    <x v="0"/>
    <x v="1"/>
    <x v="3"/>
    <x v="0"/>
    <x v="8"/>
    <n v="1"/>
    <n v="0"/>
    <n v="1"/>
    <n v="1"/>
    <n v="1"/>
    <n v="0"/>
    <n v="0"/>
    <n v="0"/>
    <x v="5"/>
    <x v="1"/>
    <x v="11"/>
    <x v="3"/>
    <x v="11"/>
    <x v="2"/>
    <x v="11"/>
    <n v="1"/>
    <n v="1"/>
    <n v="1"/>
    <n v="0"/>
    <n v="0"/>
    <n v="0"/>
    <n v="1"/>
    <n v="0"/>
    <n v="0"/>
    <n v="0"/>
    <n v="0"/>
    <x v="0"/>
    <n v="0"/>
    <n v="0"/>
    <n v="1"/>
    <n v="1"/>
    <n v="0"/>
    <n v="0"/>
    <n v="1"/>
    <n v="1"/>
    <n v="1"/>
    <n v="0"/>
    <n v="0"/>
    <n v="0"/>
    <n v="0"/>
    <x v="0"/>
    <x v="1"/>
    <x v="11"/>
    <x v="1"/>
    <x v="0"/>
    <x v="1"/>
    <x v="5"/>
    <x v="2"/>
    <x v="0"/>
    <n v="1"/>
    <n v="1"/>
    <n v="0"/>
    <n v="0"/>
    <n v="0"/>
    <n v="0"/>
    <n v="0"/>
    <n v="0"/>
    <n v="0"/>
    <n v="0"/>
    <x v="1"/>
    <x v="0"/>
    <x v="2"/>
    <x v="1"/>
    <x v="2"/>
    <x v="1"/>
    <x v="5"/>
    <x v="5"/>
    <x v="3"/>
    <x v="0"/>
    <x v="10"/>
    <x v="12"/>
    <x v="6"/>
  </r>
  <r>
    <n v="26"/>
    <s v="Munshi"/>
    <s v="dr_zhmunshi@hotmail.com"/>
    <x v="0"/>
    <s v="Academia/research"/>
    <x v="15"/>
    <x v="5"/>
    <x v="1"/>
    <x v="1"/>
    <n v="0"/>
    <n v="0"/>
    <n v="0"/>
    <n v="0"/>
    <n v="1"/>
    <n v="0"/>
    <n v="0"/>
    <x v="15"/>
    <n v="1"/>
    <n v="1"/>
    <n v="0"/>
    <n v="0"/>
    <n v="1"/>
    <n v="1"/>
    <n v="0"/>
    <n v="0"/>
    <n v="0"/>
    <x v="9"/>
    <n v="0"/>
    <n v="0"/>
    <n v="0"/>
    <n v="0"/>
    <n v="0"/>
    <n v="0"/>
    <n v="1"/>
    <x v="0"/>
    <x v="12"/>
    <x v="0"/>
    <x v="13"/>
    <x v="1"/>
    <x v="8"/>
    <n v="1"/>
    <n v="0"/>
    <n v="1"/>
    <n v="0"/>
    <n v="1"/>
    <n v="0"/>
    <n v="0"/>
    <n v="0"/>
    <x v="0"/>
    <n v="1"/>
    <n v="0"/>
    <n v="1"/>
    <n v="0"/>
    <n v="0"/>
    <n v="0"/>
    <n v="0"/>
    <x v="0"/>
    <n v="0"/>
    <n v="1"/>
    <n v="0"/>
    <n v="0"/>
    <n v="0"/>
    <n v="1"/>
    <n v="0"/>
    <n v="0"/>
    <n v="0"/>
    <n v="0"/>
    <n v="0"/>
    <x v="0"/>
    <x v="0"/>
    <x v="9"/>
    <x v="0"/>
    <x v="8"/>
    <n v="1"/>
    <n v="1"/>
    <n v="1"/>
    <n v="0"/>
    <n v="1"/>
    <n v="0"/>
    <n v="0"/>
    <n v="0"/>
    <x v="6"/>
    <x v="3"/>
    <x v="5"/>
    <x v="1"/>
    <x v="3"/>
    <x v="2"/>
    <x v="1"/>
    <n v="1"/>
    <n v="1"/>
    <n v="0"/>
    <n v="1"/>
    <n v="1"/>
    <n v="0"/>
    <n v="0"/>
    <n v="0"/>
    <n v="1"/>
    <n v="0"/>
    <n v="0"/>
    <x v="6"/>
    <n v="1"/>
    <n v="0"/>
    <n v="1"/>
    <n v="0"/>
    <n v="0"/>
    <n v="1"/>
    <n v="0"/>
    <n v="0"/>
    <n v="0"/>
    <n v="0"/>
    <n v="1"/>
    <n v="0"/>
    <n v="0"/>
    <x v="0"/>
    <x v="1"/>
    <x v="4"/>
    <x v="0"/>
    <x v="0"/>
    <x v="0"/>
    <x v="0"/>
    <x v="0"/>
    <x v="5"/>
    <n v="0"/>
    <n v="1"/>
    <n v="1"/>
    <n v="0"/>
    <n v="0"/>
    <n v="0"/>
    <n v="0"/>
    <n v="0"/>
    <n v="0"/>
    <n v="0"/>
    <x v="1"/>
    <x v="0"/>
    <x v="0"/>
    <x v="1"/>
    <x v="2"/>
    <x v="0"/>
    <x v="0"/>
    <x v="1"/>
    <x v="1"/>
    <x v="0"/>
    <x v="11"/>
    <x v="13"/>
    <x v="7"/>
  </r>
  <r>
    <n v="27"/>
    <s v="?"/>
    <s v="animaldept@paaf.gov.kw"/>
    <x v="19"/>
    <s v="National policy making/government"/>
    <x v="16"/>
    <x v="2"/>
    <x v="0"/>
    <x v="1"/>
    <n v="0"/>
    <n v="0"/>
    <n v="0"/>
    <n v="0"/>
    <n v="0"/>
    <n v="0"/>
    <n v="1"/>
    <x v="16"/>
    <n v="0"/>
    <n v="0"/>
    <n v="0"/>
    <n v="0"/>
    <n v="0"/>
    <n v="0"/>
    <n v="0"/>
    <n v="0"/>
    <n v="1"/>
    <x v="5"/>
    <n v="0"/>
    <n v="0"/>
    <n v="0"/>
    <n v="0"/>
    <n v="0"/>
    <n v="0"/>
    <n v="1"/>
    <x v="4"/>
    <x v="1"/>
    <x v="10"/>
    <x v="1"/>
    <x v="1"/>
    <x v="9"/>
    <n v="0"/>
    <n v="0"/>
    <n v="0"/>
    <n v="0"/>
    <n v="0"/>
    <n v="1"/>
    <n v="0"/>
    <n v="0"/>
    <x v="0"/>
    <n v="1"/>
    <n v="0"/>
    <n v="0"/>
    <n v="0"/>
    <n v="0"/>
    <n v="0"/>
    <n v="0"/>
    <x v="6"/>
    <n v="0"/>
    <n v="1"/>
    <n v="0"/>
    <n v="0"/>
    <n v="0"/>
    <n v="1"/>
    <n v="1"/>
    <n v="0"/>
    <n v="0"/>
    <n v="0"/>
    <n v="0"/>
    <x v="0"/>
    <x v="1"/>
    <x v="3"/>
    <x v="1"/>
    <x v="0"/>
    <n v="0"/>
    <n v="0"/>
    <n v="0"/>
    <n v="0"/>
    <n v="0"/>
    <n v="0"/>
    <n v="0"/>
    <n v="1"/>
    <x v="0"/>
    <x v="3"/>
    <x v="5"/>
    <x v="2"/>
    <x v="3"/>
    <x v="3"/>
    <x v="1"/>
    <n v="0"/>
    <n v="0"/>
    <n v="0"/>
    <n v="0"/>
    <n v="0"/>
    <n v="0"/>
    <n v="0"/>
    <n v="0"/>
    <n v="0"/>
    <n v="0"/>
    <n v="1"/>
    <x v="0"/>
    <n v="0"/>
    <n v="0"/>
    <n v="0"/>
    <n v="0"/>
    <n v="0"/>
    <n v="0"/>
    <n v="0"/>
    <n v="0"/>
    <n v="0"/>
    <n v="0"/>
    <n v="0"/>
    <n v="0"/>
    <n v="1"/>
    <x v="0"/>
    <x v="1"/>
    <x v="4"/>
    <x v="2"/>
    <x v="0"/>
    <x v="3"/>
    <x v="0"/>
    <x v="3"/>
    <x v="0"/>
    <n v="0"/>
    <n v="0"/>
    <n v="0"/>
    <n v="0"/>
    <n v="0"/>
    <n v="0"/>
    <n v="0"/>
    <n v="0"/>
    <n v="0"/>
    <n v="1"/>
    <x v="1"/>
    <x v="0"/>
    <x v="0"/>
    <x v="1"/>
    <x v="2"/>
    <x v="2"/>
    <x v="0"/>
    <x v="1"/>
    <x v="5"/>
    <x v="0"/>
    <x v="0"/>
    <x v="5"/>
    <x v="1"/>
  </r>
  <r>
    <n v="28"/>
    <s v="Kamrul "/>
    <s v="islamkamrul500@gmail.com"/>
    <x v="16"/>
    <s v="National policy making/government"/>
    <x v="17"/>
    <x v="9"/>
    <x v="0"/>
    <x v="1"/>
    <n v="0"/>
    <n v="0"/>
    <n v="1"/>
    <n v="0"/>
    <n v="0"/>
    <n v="0"/>
    <n v="0"/>
    <x v="17"/>
    <n v="0"/>
    <n v="1"/>
    <n v="0"/>
    <n v="0"/>
    <n v="1"/>
    <n v="1"/>
    <n v="1"/>
    <n v="0"/>
    <n v="0"/>
    <x v="1"/>
    <n v="0"/>
    <n v="0"/>
    <n v="1"/>
    <n v="0"/>
    <n v="0"/>
    <n v="0"/>
    <n v="0"/>
    <x v="0"/>
    <x v="13"/>
    <x v="11"/>
    <x v="14"/>
    <x v="1"/>
    <x v="0"/>
    <n v="0"/>
    <n v="0"/>
    <n v="0"/>
    <n v="0"/>
    <n v="0"/>
    <n v="0"/>
    <n v="0"/>
    <n v="1"/>
    <x v="0"/>
    <n v="0"/>
    <n v="0"/>
    <n v="0"/>
    <n v="1"/>
    <n v="0"/>
    <n v="0"/>
    <n v="0"/>
    <x v="7"/>
    <n v="1"/>
    <n v="0"/>
    <n v="0"/>
    <n v="0"/>
    <n v="0"/>
    <n v="0"/>
    <n v="0"/>
    <n v="0"/>
    <n v="0"/>
    <n v="0"/>
    <n v="0"/>
    <x v="0"/>
    <x v="0"/>
    <x v="10"/>
    <x v="0"/>
    <x v="9"/>
    <n v="0"/>
    <n v="1"/>
    <n v="0"/>
    <n v="0"/>
    <n v="1"/>
    <n v="0"/>
    <n v="0"/>
    <n v="0"/>
    <x v="0"/>
    <x v="0"/>
    <x v="12"/>
    <x v="0"/>
    <x v="12"/>
    <x v="0"/>
    <x v="12"/>
    <n v="1"/>
    <n v="0"/>
    <n v="0"/>
    <n v="0"/>
    <n v="0"/>
    <n v="0"/>
    <n v="0"/>
    <n v="0"/>
    <n v="0"/>
    <n v="0"/>
    <n v="0"/>
    <x v="0"/>
    <n v="0"/>
    <n v="0"/>
    <n v="1"/>
    <n v="0"/>
    <n v="0"/>
    <n v="0"/>
    <n v="0"/>
    <n v="1"/>
    <n v="0"/>
    <n v="0"/>
    <n v="0"/>
    <n v="0"/>
    <n v="0"/>
    <x v="0"/>
    <x v="1"/>
    <x v="4"/>
    <x v="1"/>
    <x v="0"/>
    <x v="5"/>
    <x v="6"/>
    <x v="0"/>
    <x v="6"/>
    <n v="0"/>
    <n v="1"/>
    <n v="1"/>
    <n v="0"/>
    <n v="0"/>
    <n v="0"/>
    <n v="1"/>
    <n v="0"/>
    <n v="0"/>
    <n v="0"/>
    <x v="1"/>
    <x v="0"/>
    <x v="0"/>
    <x v="0"/>
    <x v="6"/>
    <x v="2"/>
    <x v="0"/>
    <x v="6"/>
    <x v="5"/>
    <x v="1"/>
    <x v="12"/>
    <x v="5"/>
    <x v="1"/>
  </r>
  <r>
    <n v="29"/>
    <s v="Lankester"/>
    <s v="felix.lankester@wsu.edu"/>
    <x v="2"/>
    <s v="Academia/research"/>
    <x v="0"/>
    <x v="1"/>
    <x v="1"/>
    <x v="1"/>
    <n v="0"/>
    <n v="1"/>
    <n v="0"/>
    <n v="0"/>
    <n v="0"/>
    <n v="0"/>
    <n v="0"/>
    <x v="18"/>
    <n v="0"/>
    <n v="1"/>
    <n v="0"/>
    <n v="0"/>
    <n v="0"/>
    <n v="0"/>
    <n v="0"/>
    <n v="0"/>
    <n v="0"/>
    <x v="1"/>
    <n v="1"/>
    <n v="0"/>
    <n v="0"/>
    <n v="1"/>
    <n v="0"/>
    <n v="0"/>
    <n v="0"/>
    <x v="0"/>
    <x v="14"/>
    <x v="12"/>
    <x v="1"/>
    <x v="0"/>
    <x v="0"/>
    <n v="0"/>
    <n v="0"/>
    <n v="0"/>
    <n v="0"/>
    <n v="0"/>
    <n v="1"/>
    <n v="0"/>
    <n v="0"/>
    <x v="0"/>
    <n v="0"/>
    <n v="0"/>
    <n v="0"/>
    <n v="0"/>
    <n v="0"/>
    <n v="0"/>
    <n v="1"/>
    <x v="0"/>
    <n v="0"/>
    <n v="0"/>
    <n v="0"/>
    <n v="0"/>
    <n v="0"/>
    <n v="0"/>
    <n v="0"/>
    <n v="0"/>
    <n v="0"/>
    <n v="0"/>
    <n v="1"/>
    <x v="0"/>
    <x v="2"/>
    <x v="3"/>
    <x v="2"/>
    <x v="8"/>
    <n v="0"/>
    <n v="0"/>
    <n v="0"/>
    <n v="0"/>
    <n v="0"/>
    <n v="0"/>
    <n v="0"/>
    <n v="1"/>
    <x v="7"/>
    <x v="3"/>
    <x v="5"/>
    <x v="2"/>
    <x v="3"/>
    <x v="3"/>
    <x v="1"/>
    <n v="0"/>
    <n v="0"/>
    <n v="0"/>
    <n v="0"/>
    <n v="0"/>
    <n v="0"/>
    <n v="0"/>
    <n v="0"/>
    <n v="0"/>
    <n v="0"/>
    <n v="1"/>
    <x v="0"/>
    <n v="0"/>
    <n v="0"/>
    <n v="0"/>
    <n v="0"/>
    <n v="0"/>
    <n v="0"/>
    <n v="0"/>
    <n v="0"/>
    <n v="0"/>
    <n v="0"/>
    <n v="0"/>
    <n v="0"/>
    <n v="1"/>
    <x v="0"/>
    <x v="1"/>
    <x v="4"/>
    <x v="2"/>
    <x v="0"/>
    <x v="1"/>
    <x v="0"/>
    <x v="3"/>
    <x v="0"/>
    <n v="0"/>
    <n v="0"/>
    <n v="0"/>
    <n v="0"/>
    <n v="0"/>
    <n v="0"/>
    <n v="0"/>
    <n v="1"/>
    <n v="0"/>
    <n v="0"/>
    <x v="1"/>
    <x v="2"/>
    <x v="0"/>
    <x v="2"/>
    <x v="2"/>
    <x v="1"/>
    <x v="0"/>
    <x v="1"/>
    <x v="3"/>
    <x v="1"/>
    <x v="13"/>
    <x v="14"/>
    <x v="1"/>
  </r>
  <r>
    <n v="30"/>
    <s v="Gongal"/>
    <s v="gongalg@who.int"/>
    <x v="0"/>
    <s v="International organisation"/>
    <x v="18"/>
    <x v="9"/>
    <x v="0"/>
    <x v="1"/>
    <n v="0"/>
    <n v="0"/>
    <n v="0"/>
    <n v="1"/>
    <n v="0"/>
    <n v="0"/>
    <n v="0"/>
    <x v="19"/>
    <n v="0"/>
    <n v="1"/>
    <n v="1"/>
    <n v="0"/>
    <n v="1"/>
    <n v="1"/>
    <n v="0"/>
    <n v="0"/>
    <n v="0"/>
    <x v="1"/>
    <n v="0"/>
    <n v="0"/>
    <n v="0"/>
    <n v="0"/>
    <n v="0"/>
    <n v="0"/>
    <n v="1"/>
    <x v="0"/>
    <x v="15"/>
    <x v="1"/>
    <x v="1"/>
    <x v="0"/>
    <x v="0"/>
    <n v="0"/>
    <n v="0"/>
    <n v="1"/>
    <n v="1"/>
    <n v="1"/>
    <n v="0"/>
    <n v="0"/>
    <n v="0"/>
    <x v="0"/>
    <n v="0"/>
    <n v="0"/>
    <n v="1"/>
    <n v="1"/>
    <n v="0"/>
    <n v="0"/>
    <n v="0"/>
    <x v="0"/>
    <n v="1"/>
    <n v="0"/>
    <n v="0"/>
    <n v="0"/>
    <n v="0"/>
    <n v="1"/>
    <n v="1"/>
    <n v="0"/>
    <n v="0"/>
    <n v="0"/>
    <n v="0"/>
    <x v="0"/>
    <x v="2"/>
    <x v="3"/>
    <x v="0"/>
    <x v="0"/>
    <n v="1"/>
    <n v="1"/>
    <n v="1"/>
    <n v="0"/>
    <n v="1"/>
    <n v="0"/>
    <n v="0"/>
    <n v="0"/>
    <x v="0"/>
    <x v="3"/>
    <x v="5"/>
    <x v="2"/>
    <x v="3"/>
    <x v="3"/>
    <x v="1"/>
    <n v="0"/>
    <n v="1"/>
    <n v="1"/>
    <n v="1"/>
    <n v="0"/>
    <n v="0"/>
    <n v="0"/>
    <n v="0"/>
    <n v="0"/>
    <n v="0"/>
    <n v="0"/>
    <x v="0"/>
    <n v="0"/>
    <n v="0"/>
    <n v="0"/>
    <n v="0"/>
    <n v="0"/>
    <n v="0"/>
    <n v="0"/>
    <n v="0"/>
    <n v="0"/>
    <n v="0"/>
    <n v="0"/>
    <n v="0"/>
    <n v="1"/>
    <x v="0"/>
    <x v="1"/>
    <x v="4"/>
    <x v="2"/>
    <x v="0"/>
    <x v="2"/>
    <x v="0"/>
    <x v="0"/>
    <x v="0"/>
    <n v="0"/>
    <n v="0"/>
    <n v="0"/>
    <n v="0"/>
    <n v="0"/>
    <n v="1"/>
    <n v="0"/>
    <n v="0"/>
    <n v="0"/>
    <n v="0"/>
    <x v="1"/>
    <x v="2"/>
    <x v="0"/>
    <x v="2"/>
    <x v="2"/>
    <x v="0"/>
    <x v="0"/>
    <x v="1"/>
    <x v="5"/>
    <x v="2"/>
    <x v="0"/>
    <x v="5"/>
    <x v="8"/>
  </r>
  <r>
    <n v="31"/>
    <s v="Gongal"/>
    <s v="gongalg@who.int"/>
    <x v="20"/>
    <s v="International organisation"/>
    <x v="18"/>
    <x v="9"/>
    <x v="0"/>
    <x v="1"/>
    <n v="0"/>
    <n v="0"/>
    <n v="0"/>
    <n v="1"/>
    <n v="0"/>
    <n v="0"/>
    <n v="0"/>
    <x v="19"/>
    <n v="0"/>
    <n v="1"/>
    <n v="1"/>
    <n v="0"/>
    <n v="1"/>
    <n v="1"/>
    <n v="0"/>
    <n v="0"/>
    <n v="0"/>
    <x v="1"/>
    <n v="0"/>
    <n v="0"/>
    <n v="0"/>
    <n v="0"/>
    <n v="0"/>
    <n v="0"/>
    <n v="1"/>
    <x v="0"/>
    <x v="15"/>
    <x v="1"/>
    <x v="1"/>
    <x v="0"/>
    <x v="0"/>
    <n v="0"/>
    <n v="0"/>
    <n v="1"/>
    <n v="1"/>
    <n v="1"/>
    <n v="0"/>
    <n v="0"/>
    <n v="0"/>
    <x v="0"/>
    <n v="0"/>
    <n v="0"/>
    <n v="1"/>
    <n v="1"/>
    <n v="0"/>
    <n v="0"/>
    <n v="0"/>
    <x v="0"/>
    <n v="1"/>
    <n v="0"/>
    <n v="0"/>
    <n v="0"/>
    <n v="0"/>
    <n v="1"/>
    <n v="1"/>
    <n v="0"/>
    <n v="0"/>
    <n v="0"/>
    <n v="0"/>
    <x v="0"/>
    <x v="2"/>
    <x v="3"/>
    <x v="0"/>
    <x v="0"/>
    <n v="1"/>
    <n v="1"/>
    <n v="1"/>
    <n v="0"/>
    <n v="1"/>
    <n v="0"/>
    <n v="0"/>
    <n v="0"/>
    <x v="0"/>
    <x v="3"/>
    <x v="5"/>
    <x v="2"/>
    <x v="3"/>
    <x v="3"/>
    <x v="1"/>
    <n v="0"/>
    <n v="1"/>
    <n v="1"/>
    <n v="1"/>
    <n v="0"/>
    <n v="0"/>
    <n v="0"/>
    <n v="0"/>
    <n v="0"/>
    <n v="0"/>
    <n v="0"/>
    <x v="0"/>
    <n v="0"/>
    <n v="0"/>
    <n v="0"/>
    <n v="0"/>
    <n v="0"/>
    <n v="0"/>
    <n v="0"/>
    <n v="0"/>
    <n v="0"/>
    <n v="0"/>
    <n v="0"/>
    <n v="0"/>
    <n v="1"/>
    <x v="0"/>
    <x v="1"/>
    <x v="4"/>
    <x v="2"/>
    <x v="0"/>
    <x v="2"/>
    <x v="0"/>
    <x v="0"/>
    <x v="0"/>
    <n v="0"/>
    <n v="0"/>
    <n v="0"/>
    <n v="0"/>
    <n v="0"/>
    <n v="1"/>
    <n v="0"/>
    <n v="0"/>
    <n v="0"/>
    <n v="0"/>
    <x v="1"/>
    <x v="2"/>
    <x v="0"/>
    <x v="2"/>
    <x v="2"/>
    <x v="0"/>
    <x v="0"/>
    <x v="1"/>
    <x v="5"/>
    <x v="2"/>
    <x v="0"/>
    <x v="5"/>
    <x v="8"/>
  </r>
  <r>
    <n v="32"/>
    <s v="Gongal"/>
    <s v="gongalg@who.int"/>
    <x v="21"/>
    <s v="International organisation"/>
    <x v="18"/>
    <x v="9"/>
    <x v="0"/>
    <x v="1"/>
    <n v="0"/>
    <n v="0"/>
    <n v="0"/>
    <n v="1"/>
    <n v="0"/>
    <n v="0"/>
    <n v="0"/>
    <x v="19"/>
    <n v="0"/>
    <n v="1"/>
    <n v="1"/>
    <n v="0"/>
    <n v="1"/>
    <n v="1"/>
    <n v="0"/>
    <n v="0"/>
    <n v="0"/>
    <x v="1"/>
    <n v="0"/>
    <n v="0"/>
    <n v="0"/>
    <n v="0"/>
    <n v="0"/>
    <n v="0"/>
    <n v="1"/>
    <x v="0"/>
    <x v="15"/>
    <x v="1"/>
    <x v="1"/>
    <x v="0"/>
    <x v="0"/>
    <n v="0"/>
    <n v="0"/>
    <n v="1"/>
    <n v="1"/>
    <n v="1"/>
    <n v="0"/>
    <n v="0"/>
    <n v="0"/>
    <x v="0"/>
    <n v="0"/>
    <n v="0"/>
    <n v="1"/>
    <n v="1"/>
    <n v="0"/>
    <n v="0"/>
    <n v="0"/>
    <x v="0"/>
    <n v="1"/>
    <n v="0"/>
    <n v="0"/>
    <n v="0"/>
    <n v="0"/>
    <n v="1"/>
    <n v="1"/>
    <n v="0"/>
    <n v="0"/>
    <n v="0"/>
    <n v="0"/>
    <x v="0"/>
    <x v="2"/>
    <x v="3"/>
    <x v="0"/>
    <x v="0"/>
    <n v="1"/>
    <n v="1"/>
    <n v="1"/>
    <n v="0"/>
    <n v="1"/>
    <n v="0"/>
    <n v="0"/>
    <n v="0"/>
    <x v="0"/>
    <x v="3"/>
    <x v="5"/>
    <x v="2"/>
    <x v="3"/>
    <x v="3"/>
    <x v="1"/>
    <n v="0"/>
    <n v="1"/>
    <n v="1"/>
    <n v="1"/>
    <n v="0"/>
    <n v="0"/>
    <n v="0"/>
    <n v="0"/>
    <n v="0"/>
    <n v="0"/>
    <n v="0"/>
    <x v="0"/>
    <n v="0"/>
    <n v="0"/>
    <n v="0"/>
    <n v="0"/>
    <n v="0"/>
    <n v="0"/>
    <n v="0"/>
    <n v="0"/>
    <n v="0"/>
    <n v="0"/>
    <n v="0"/>
    <n v="0"/>
    <n v="1"/>
    <x v="0"/>
    <x v="1"/>
    <x v="4"/>
    <x v="2"/>
    <x v="0"/>
    <x v="2"/>
    <x v="0"/>
    <x v="0"/>
    <x v="0"/>
    <n v="0"/>
    <n v="0"/>
    <n v="0"/>
    <n v="0"/>
    <n v="0"/>
    <n v="1"/>
    <n v="0"/>
    <n v="0"/>
    <n v="0"/>
    <n v="0"/>
    <x v="1"/>
    <x v="2"/>
    <x v="0"/>
    <x v="2"/>
    <x v="2"/>
    <x v="0"/>
    <x v="0"/>
    <x v="1"/>
    <x v="5"/>
    <x v="2"/>
    <x v="0"/>
    <x v="5"/>
    <x v="8"/>
  </r>
  <r>
    <n v="33"/>
    <s v="Gongal"/>
    <s v="gongalg@who.int"/>
    <x v="22"/>
    <s v="International organisation"/>
    <x v="18"/>
    <x v="9"/>
    <x v="0"/>
    <x v="1"/>
    <n v="0"/>
    <n v="0"/>
    <n v="0"/>
    <n v="1"/>
    <n v="0"/>
    <n v="0"/>
    <n v="0"/>
    <x v="19"/>
    <n v="0"/>
    <n v="1"/>
    <n v="1"/>
    <n v="0"/>
    <n v="1"/>
    <n v="1"/>
    <n v="0"/>
    <n v="0"/>
    <n v="0"/>
    <x v="1"/>
    <n v="0"/>
    <n v="0"/>
    <n v="0"/>
    <n v="0"/>
    <n v="0"/>
    <n v="0"/>
    <n v="1"/>
    <x v="0"/>
    <x v="15"/>
    <x v="1"/>
    <x v="1"/>
    <x v="0"/>
    <x v="0"/>
    <n v="0"/>
    <n v="0"/>
    <n v="1"/>
    <n v="1"/>
    <n v="1"/>
    <n v="0"/>
    <n v="0"/>
    <n v="0"/>
    <x v="0"/>
    <n v="0"/>
    <n v="0"/>
    <n v="1"/>
    <n v="1"/>
    <n v="0"/>
    <n v="0"/>
    <n v="0"/>
    <x v="0"/>
    <n v="1"/>
    <n v="0"/>
    <n v="0"/>
    <n v="0"/>
    <n v="0"/>
    <n v="1"/>
    <n v="1"/>
    <n v="0"/>
    <n v="0"/>
    <n v="0"/>
    <n v="0"/>
    <x v="0"/>
    <x v="2"/>
    <x v="3"/>
    <x v="0"/>
    <x v="0"/>
    <n v="1"/>
    <n v="1"/>
    <n v="1"/>
    <n v="0"/>
    <n v="1"/>
    <n v="0"/>
    <n v="0"/>
    <n v="0"/>
    <x v="0"/>
    <x v="3"/>
    <x v="5"/>
    <x v="2"/>
    <x v="3"/>
    <x v="3"/>
    <x v="1"/>
    <n v="0"/>
    <n v="1"/>
    <n v="1"/>
    <n v="1"/>
    <n v="0"/>
    <n v="0"/>
    <n v="0"/>
    <n v="0"/>
    <n v="0"/>
    <n v="0"/>
    <n v="0"/>
    <x v="0"/>
    <n v="0"/>
    <n v="0"/>
    <n v="0"/>
    <n v="0"/>
    <n v="0"/>
    <n v="0"/>
    <n v="0"/>
    <n v="0"/>
    <n v="0"/>
    <n v="0"/>
    <n v="0"/>
    <n v="0"/>
    <n v="1"/>
    <x v="0"/>
    <x v="1"/>
    <x v="4"/>
    <x v="2"/>
    <x v="0"/>
    <x v="2"/>
    <x v="0"/>
    <x v="0"/>
    <x v="0"/>
    <n v="0"/>
    <n v="0"/>
    <n v="0"/>
    <n v="0"/>
    <n v="0"/>
    <n v="1"/>
    <n v="0"/>
    <n v="0"/>
    <n v="0"/>
    <n v="0"/>
    <x v="1"/>
    <x v="2"/>
    <x v="0"/>
    <x v="2"/>
    <x v="2"/>
    <x v="0"/>
    <x v="0"/>
    <x v="1"/>
    <x v="5"/>
    <x v="2"/>
    <x v="0"/>
    <x v="5"/>
    <x v="8"/>
  </r>
  <r>
    <n v="34"/>
    <s v="Bonfoh"/>
    <s v="bassirou.bonfoh@csrs.ci"/>
    <x v="17"/>
    <s v="Academia/research"/>
    <x v="0"/>
    <x v="9"/>
    <x v="1"/>
    <x v="13"/>
    <n v="0"/>
    <n v="1"/>
    <n v="0"/>
    <n v="0"/>
    <n v="0"/>
    <n v="0"/>
    <n v="0"/>
    <x v="6"/>
    <n v="0"/>
    <n v="1"/>
    <n v="1"/>
    <n v="0"/>
    <n v="0"/>
    <n v="1"/>
    <n v="1"/>
    <n v="1"/>
    <n v="0"/>
    <x v="10"/>
    <n v="1"/>
    <n v="1"/>
    <n v="0"/>
    <n v="1"/>
    <n v="0"/>
    <n v="0"/>
    <n v="0"/>
    <x v="5"/>
    <x v="16"/>
    <x v="13"/>
    <x v="15"/>
    <x v="0"/>
    <x v="0"/>
    <n v="0"/>
    <n v="0"/>
    <n v="1"/>
    <n v="1"/>
    <n v="1"/>
    <n v="0"/>
    <n v="0"/>
    <n v="0"/>
    <x v="0"/>
    <n v="1"/>
    <n v="0"/>
    <n v="0"/>
    <n v="0"/>
    <n v="0"/>
    <n v="0"/>
    <n v="0"/>
    <x v="0"/>
    <n v="0"/>
    <n v="0"/>
    <n v="0"/>
    <n v="0"/>
    <n v="0"/>
    <n v="1"/>
    <n v="1"/>
    <n v="0"/>
    <n v="0"/>
    <n v="0"/>
    <n v="0"/>
    <x v="0"/>
    <x v="1"/>
    <x v="3"/>
    <x v="1"/>
    <x v="0"/>
    <n v="0"/>
    <n v="1"/>
    <n v="0"/>
    <n v="0"/>
    <n v="0"/>
    <n v="1"/>
    <n v="0"/>
    <n v="0"/>
    <x v="0"/>
    <x v="0"/>
    <x v="13"/>
    <x v="3"/>
    <x v="3"/>
    <x v="2"/>
    <x v="1"/>
    <n v="1"/>
    <n v="0"/>
    <n v="0"/>
    <n v="1"/>
    <n v="0"/>
    <n v="1"/>
    <n v="0"/>
    <n v="0"/>
    <n v="0"/>
    <n v="0"/>
    <n v="0"/>
    <x v="0"/>
    <n v="0"/>
    <n v="0"/>
    <n v="1"/>
    <n v="0"/>
    <n v="0"/>
    <n v="0"/>
    <n v="0"/>
    <n v="0"/>
    <n v="0"/>
    <n v="0"/>
    <n v="0"/>
    <n v="0"/>
    <n v="0"/>
    <x v="0"/>
    <x v="1"/>
    <x v="4"/>
    <x v="0"/>
    <x v="0"/>
    <x v="5"/>
    <x v="0"/>
    <x v="3"/>
    <x v="7"/>
    <n v="0"/>
    <n v="0"/>
    <n v="0"/>
    <n v="0"/>
    <n v="0"/>
    <n v="0"/>
    <n v="0"/>
    <n v="0"/>
    <n v="0"/>
    <n v="1"/>
    <x v="1"/>
    <x v="1"/>
    <x v="0"/>
    <x v="0"/>
    <x v="2"/>
    <x v="2"/>
    <x v="0"/>
    <x v="1"/>
    <x v="5"/>
    <x v="1"/>
    <x v="0"/>
    <x v="5"/>
    <x v="1"/>
  </r>
  <r>
    <n v="35"/>
    <s v="Lugelo"/>
    <s v="ahmedlgl64@gmail.com"/>
    <x v="2"/>
    <s v="Academia/research"/>
    <x v="19"/>
    <x v="4"/>
    <x v="0"/>
    <x v="14"/>
    <n v="0"/>
    <n v="1"/>
    <n v="0"/>
    <n v="0"/>
    <n v="0"/>
    <n v="0"/>
    <n v="0"/>
    <x v="20"/>
    <n v="1"/>
    <n v="1"/>
    <n v="0"/>
    <n v="0"/>
    <n v="0"/>
    <n v="0"/>
    <n v="0"/>
    <n v="0"/>
    <n v="0"/>
    <x v="1"/>
    <n v="1"/>
    <n v="1"/>
    <n v="0"/>
    <n v="1"/>
    <n v="0"/>
    <n v="0"/>
    <n v="0"/>
    <x v="0"/>
    <x v="17"/>
    <x v="14"/>
    <x v="1"/>
    <x v="0"/>
    <x v="0"/>
    <n v="0"/>
    <n v="0"/>
    <n v="1"/>
    <n v="0"/>
    <n v="0"/>
    <n v="0"/>
    <n v="0"/>
    <n v="0"/>
    <x v="0"/>
    <n v="0"/>
    <n v="0"/>
    <n v="0"/>
    <n v="0"/>
    <n v="0"/>
    <n v="0"/>
    <n v="1"/>
    <x v="0"/>
    <n v="0"/>
    <n v="0"/>
    <n v="0"/>
    <n v="0"/>
    <n v="0"/>
    <n v="0"/>
    <n v="0"/>
    <n v="0"/>
    <n v="0"/>
    <n v="0"/>
    <n v="1"/>
    <x v="0"/>
    <x v="1"/>
    <x v="3"/>
    <x v="1"/>
    <x v="0"/>
    <n v="0"/>
    <n v="1"/>
    <n v="0"/>
    <n v="0"/>
    <n v="0"/>
    <n v="0"/>
    <n v="0"/>
    <n v="0"/>
    <x v="0"/>
    <x v="1"/>
    <x v="14"/>
    <x v="3"/>
    <x v="13"/>
    <x v="3"/>
    <x v="1"/>
    <n v="1"/>
    <n v="0"/>
    <n v="0"/>
    <n v="0"/>
    <n v="0"/>
    <n v="0"/>
    <n v="0"/>
    <n v="0"/>
    <n v="0"/>
    <n v="0"/>
    <n v="0"/>
    <x v="0"/>
    <n v="0"/>
    <n v="0"/>
    <n v="0"/>
    <n v="0"/>
    <n v="0"/>
    <n v="0"/>
    <n v="0"/>
    <n v="0"/>
    <n v="0"/>
    <n v="0"/>
    <n v="0"/>
    <n v="0"/>
    <n v="1"/>
    <x v="0"/>
    <x v="1"/>
    <x v="4"/>
    <x v="1"/>
    <x v="0"/>
    <x v="5"/>
    <x v="0"/>
    <x v="3"/>
    <x v="0"/>
    <n v="1"/>
    <n v="1"/>
    <n v="0"/>
    <n v="0"/>
    <n v="0"/>
    <n v="0"/>
    <n v="0"/>
    <n v="0"/>
    <n v="0"/>
    <n v="0"/>
    <x v="1"/>
    <x v="0"/>
    <x v="0"/>
    <x v="1"/>
    <x v="2"/>
    <x v="2"/>
    <x v="0"/>
    <x v="1"/>
    <x v="5"/>
    <x v="0"/>
    <x v="0"/>
    <x v="5"/>
    <x v="1"/>
  </r>
  <r>
    <n v="36"/>
    <s v="Desai"/>
    <s v="samirdesai@zyduscadila.com"/>
    <x v="0"/>
    <s v="Vaccine industry/logistics"/>
    <x v="20"/>
    <x v="5"/>
    <x v="1"/>
    <x v="15"/>
    <n v="0"/>
    <n v="0"/>
    <n v="0"/>
    <n v="1"/>
    <n v="0"/>
    <n v="0"/>
    <n v="0"/>
    <x v="6"/>
    <n v="1"/>
    <n v="0"/>
    <n v="1"/>
    <n v="0"/>
    <n v="1"/>
    <n v="1"/>
    <n v="0"/>
    <n v="0"/>
    <n v="0"/>
    <x v="11"/>
    <n v="0"/>
    <n v="0"/>
    <n v="0"/>
    <n v="0"/>
    <n v="0"/>
    <n v="0"/>
    <n v="0"/>
    <x v="0"/>
    <x v="1"/>
    <x v="1"/>
    <x v="1"/>
    <x v="0"/>
    <x v="0"/>
    <n v="0"/>
    <n v="0"/>
    <n v="1"/>
    <n v="1"/>
    <n v="0"/>
    <n v="0"/>
    <n v="0"/>
    <n v="0"/>
    <x v="0"/>
    <n v="0"/>
    <n v="0"/>
    <n v="1"/>
    <n v="1"/>
    <n v="0"/>
    <n v="0"/>
    <n v="0"/>
    <x v="0"/>
    <n v="1"/>
    <n v="0"/>
    <n v="0"/>
    <n v="0"/>
    <n v="0"/>
    <n v="0"/>
    <n v="0"/>
    <n v="0"/>
    <n v="0"/>
    <n v="0"/>
    <n v="0"/>
    <x v="6"/>
    <x v="0"/>
    <x v="11"/>
    <x v="0"/>
    <x v="0"/>
    <n v="1"/>
    <n v="0"/>
    <n v="0"/>
    <n v="0"/>
    <n v="1"/>
    <n v="0"/>
    <n v="0"/>
    <n v="0"/>
    <x v="0"/>
    <x v="3"/>
    <x v="5"/>
    <x v="0"/>
    <x v="14"/>
    <x v="0"/>
    <x v="13"/>
    <n v="0"/>
    <n v="1"/>
    <n v="0"/>
    <n v="0"/>
    <n v="0"/>
    <n v="0"/>
    <n v="0"/>
    <n v="0"/>
    <n v="1"/>
    <n v="0"/>
    <n v="0"/>
    <x v="0"/>
    <n v="1"/>
    <n v="0"/>
    <n v="0"/>
    <n v="0"/>
    <n v="0"/>
    <n v="0"/>
    <n v="0"/>
    <n v="0"/>
    <n v="1"/>
    <n v="0"/>
    <n v="0"/>
    <n v="0"/>
    <n v="0"/>
    <x v="7"/>
    <x v="1"/>
    <x v="4"/>
    <x v="0"/>
    <x v="0"/>
    <x v="6"/>
    <x v="0"/>
    <x v="2"/>
    <x v="0"/>
    <n v="0"/>
    <n v="0"/>
    <n v="0"/>
    <n v="0"/>
    <n v="0"/>
    <n v="0"/>
    <n v="0"/>
    <n v="0"/>
    <n v="1"/>
    <n v="0"/>
    <x v="7"/>
    <x v="1"/>
    <x v="3"/>
    <x v="0"/>
    <x v="7"/>
    <x v="0"/>
    <x v="0"/>
    <x v="1"/>
    <x v="6"/>
    <x v="1"/>
    <x v="14"/>
    <x v="15"/>
    <x v="1"/>
  </r>
  <r>
    <n v="37"/>
    <s v="Freuling"/>
    <s v="Conrad.Freuling@fli.de"/>
    <x v="23"/>
    <s v="International organisation"/>
    <x v="21"/>
    <x v="1"/>
    <x v="1"/>
    <x v="16"/>
    <n v="0"/>
    <n v="1"/>
    <n v="1"/>
    <n v="0"/>
    <n v="0"/>
    <n v="0"/>
    <n v="0"/>
    <x v="6"/>
    <n v="1"/>
    <n v="1"/>
    <n v="0"/>
    <n v="0"/>
    <n v="1"/>
    <n v="0"/>
    <n v="0"/>
    <n v="0"/>
    <n v="0"/>
    <x v="1"/>
    <n v="1"/>
    <n v="1"/>
    <n v="0"/>
    <n v="0"/>
    <n v="0"/>
    <n v="0"/>
    <n v="0"/>
    <x v="0"/>
    <x v="1"/>
    <x v="1"/>
    <x v="1"/>
    <x v="0"/>
    <x v="0"/>
    <n v="0"/>
    <n v="0"/>
    <n v="0"/>
    <n v="0"/>
    <n v="0"/>
    <n v="1"/>
    <n v="0"/>
    <n v="0"/>
    <x v="0"/>
    <n v="0"/>
    <n v="0"/>
    <n v="0"/>
    <n v="0"/>
    <n v="0"/>
    <n v="0"/>
    <n v="1"/>
    <x v="0"/>
    <n v="0"/>
    <n v="0"/>
    <n v="0"/>
    <n v="0"/>
    <n v="0"/>
    <n v="0"/>
    <n v="0"/>
    <n v="0"/>
    <n v="0"/>
    <n v="0"/>
    <n v="1"/>
    <x v="0"/>
    <x v="1"/>
    <x v="3"/>
    <x v="1"/>
    <x v="0"/>
    <n v="0"/>
    <n v="0"/>
    <n v="0"/>
    <n v="0"/>
    <n v="0"/>
    <n v="0"/>
    <n v="0"/>
    <n v="1"/>
    <x v="0"/>
    <x v="0"/>
    <x v="3"/>
    <x v="2"/>
    <x v="3"/>
    <x v="2"/>
    <x v="1"/>
    <n v="0"/>
    <n v="0"/>
    <n v="0"/>
    <n v="0"/>
    <n v="0"/>
    <n v="0"/>
    <n v="0"/>
    <n v="0"/>
    <n v="0"/>
    <n v="0"/>
    <n v="1"/>
    <x v="0"/>
    <n v="0"/>
    <n v="0"/>
    <n v="0"/>
    <n v="0"/>
    <n v="0"/>
    <n v="0"/>
    <n v="0"/>
    <n v="0"/>
    <n v="0"/>
    <n v="0"/>
    <n v="0"/>
    <n v="0"/>
    <n v="1"/>
    <x v="0"/>
    <x v="1"/>
    <x v="4"/>
    <x v="2"/>
    <x v="0"/>
    <x v="3"/>
    <x v="0"/>
    <x v="3"/>
    <x v="0"/>
    <n v="0"/>
    <n v="0"/>
    <n v="0"/>
    <n v="0"/>
    <n v="0"/>
    <n v="0"/>
    <n v="0"/>
    <n v="0"/>
    <n v="0"/>
    <n v="1"/>
    <x v="1"/>
    <x v="2"/>
    <x v="0"/>
    <x v="0"/>
    <x v="8"/>
    <x v="1"/>
    <x v="0"/>
    <x v="1"/>
    <x v="3"/>
    <x v="1"/>
    <x v="15"/>
    <x v="5"/>
    <x v="1"/>
  </r>
  <r>
    <n v="38"/>
    <s v="Guilengue"/>
    <s v="f3rodrigues1@yahoo.co.uk"/>
    <x v="24"/>
    <s v="National policy making/government"/>
    <x v="0"/>
    <x v="0"/>
    <x v="1"/>
    <x v="17"/>
    <n v="0"/>
    <n v="0"/>
    <n v="1"/>
    <n v="0"/>
    <n v="0"/>
    <n v="0"/>
    <n v="0"/>
    <x v="6"/>
    <n v="0"/>
    <n v="0"/>
    <n v="1"/>
    <n v="0"/>
    <n v="0"/>
    <n v="0"/>
    <n v="0"/>
    <n v="0"/>
    <n v="0"/>
    <x v="1"/>
    <n v="1"/>
    <n v="0"/>
    <n v="0"/>
    <n v="0"/>
    <n v="0"/>
    <n v="0"/>
    <n v="0"/>
    <x v="0"/>
    <x v="1"/>
    <x v="1"/>
    <x v="1"/>
    <x v="0"/>
    <x v="0"/>
    <n v="0"/>
    <n v="0"/>
    <n v="0"/>
    <n v="0"/>
    <n v="1"/>
    <n v="0"/>
    <n v="0"/>
    <n v="0"/>
    <x v="5"/>
    <n v="0"/>
    <n v="0"/>
    <n v="0"/>
    <n v="0"/>
    <n v="0"/>
    <n v="0"/>
    <n v="1"/>
    <x v="0"/>
    <n v="0"/>
    <n v="0"/>
    <n v="0"/>
    <n v="0"/>
    <n v="0"/>
    <n v="0"/>
    <n v="0"/>
    <n v="0"/>
    <n v="0"/>
    <n v="0"/>
    <n v="1"/>
    <x v="0"/>
    <x v="1"/>
    <x v="3"/>
    <x v="1"/>
    <x v="0"/>
    <n v="0"/>
    <n v="0"/>
    <n v="0"/>
    <n v="0"/>
    <n v="0"/>
    <n v="0"/>
    <n v="0"/>
    <n v="1"/>
    <x v="0"/>
    <x v="0"/>
    <x v="3"/>
    <x v="0"/>
    <x v="15"/>
    <x v="0"/>
    <x v="3"/>
    <n v="0"/>
    <n v="0"/>
    <n v="0"/>
    <n v="0"/>
    <n v="0"/>
    <n v="0"/>
    <n v="0"/>
    <n v="0"/>
    <n v="0"/>
    <n v="0"/>
    <n v="1"/>
    <x v="0"/>
    <n v="0"/>
    <n v="0"/>
    <n v="0"/>
    <n v="0"/>
    <n v="0"/>
    <n v="0"/>
    <n v="0"/>
    <n v="0"/>
    <n v="0"/>
    <n v="0"/>
    <n v="0"/>
    <n v="0"/>
    <n v="1"/>
    <x v="0"/>
    <x v="1"/>
    <x v="4"/>
    <x v="2"/>
    <x v="0"/>
    <x v="2"/>
    <x v="0"/>
    <x v="3"/>
    <x v="0"/>
    <n v="0"/>
    <n v="0"/>
    <n v="0"/>
    <n v="0"/>
    <n v="0"/>
    <n v="0"/>
    <n v="0"/>
    <n v="0"/>
    <n v="0"/>
    <n v="1"/>
    <x v="1"/>
    <x v="1"/>
    <x v="0"/>
    <x v="1"/>
    <x v="2"/>
    <x v="1"/>
    <x v="0"/>
    <x v="1"/>
    <x v="5"/>
    <x v="1"/>
    <x v="0"/>
    <x v="5"/>
    <x v="1"/>
  </r>
  <r>
    <n v="39"/>
    <s v="Mwatondo"/>
    <s v="amwatondo@yahoo.com"/>
    <x v="25"/>
    <s v="National policy making/government"/>
    <x v="0"/>
    <x v="8"/>
    <x v="1"/>
    <x v="18"/>
    <n v="0"/>
    <n v="0"/>
    <n v="0"/>
    <n v="0"/>
    <n v="1"/>
    <n v="0"/>
    <n v="0"/>
    <x v="21"/>
    <n v="0"/>
    <n v="0"/>
    <n v="0"/>
    <n v="0"/>
    <n v="0"/>
    <n v="0"/>
    <n v="0"/>
    <n v="0"/>
    <n v="1"/>
    <x v="1"/>
    <n v="0"/>
    <n v="0"/>
    <n v="0"/>
    <n v="0"/>
    <n v="0"/>
    <n v="0"/>
    <n v="1"/>
    <x v="0"/>
    <x v="1"/>
    <x v="1"/>
    <x v="1"/>
    <x v="0"/>
    <x v="0"/>
    <n v="0"/>
    <n v="0"/>
    <n v="0"/>
    <n v="1"/>
    <n v="0"/>
    <n v="0"/>
    <n v="0"/>
    <n v="0"/>
    <x v="0"/>
    <n v="1"/>
    <n v="0"/>
    <n v="0"/>
    <n v="0"/>
    <n v="0"/>
    <n v="0"/>
    <n v="0"/>
    <x v="8"/>
    <n v="0"/>
    <n v="0"/>
    <n v="0"/>
    <n v="0"/>
    <n v="0"/>
    <n v="0"/>
    <n v="1"/>
    <n v="0"/>
    <n v="0"/>
    <n v="0"/>
    <n v="0"/>
    <x v="0"/>
    <x v="0"/>
    <x v="12"/>
    <x v="1"/>
    <x v="0"/>
    <n v="0"/>
    <n v="1"/>
    <n v="0"/>
    <n v="0"/>
    <n v="1"/>
    <n v="0"/>
    <n v="0"/>
    <n v="0"/>
    <x v="0"/>
    <x v="3"/>
    <x v="15"/>
    <x v="0"/>
    <x v="16"/>
    <x v="2"/>
    <x v="14"/>
    <n v="1"/>
    <n v="0"/>
    <n v="0"/>
    <n v="0"/>
    <n v="0"/>
    <n v="0"/>
    <n v="0"/>
    <n v="0"/>
    <n v="0"/>
    <n v="0"/>
    <n v="0"/>
    <x v="7"/>
    <n v="0"/>
    <n v="0"/>
    <n v="0"/>
    <n v="0"/>
    <n v="0"/>
    <n v="0"/>
    <n v="1"/>
    <n v="1"/>
    <n v="1"/>
    <n v="1"/>
    <n v="0"/>
    <n v="0"/>
    <n v="0"/>
    <x v="0"/>
    <x v="1"/>
    <x v="4"/>
    <x v="0"/>
    <x v="6"/>
    <x v="1"/>
    <x v="0"/>
    <x v="0"/>
    <x v="0"/>
    <n v="0"/>
    <n v="0"/>
    <n v="0"/>
    <n v="0"/>
    <n v="0"/>
    <n v="0"/>
    <n v="0"/>
    <n v="0"/>
    <n v="0"/>
    <n v="1"/>
    <x v="1"/>
    <x v="0"/>
    <x v="4"/>
    <x v="1"/>
    <x v="9"/>
    <x v="3"/>
    <x v="6"/>
    <x v="7"/>
    <x v="1"/>
    <x v="1"/>
    <x v="16"/>
    <x v="16"/>
    <x v="1"/>
  </r>
  <r>
    <n v="40"/>
    <s v="global"/>
    <s v="joris.vandeputte@iabs.org"/>
    <x v="26"/>
    <s v="Other"/>
    <x v="22"/>
    <x v="0"/>
    <x v="1"/>
    <x v="1"/>
    <n v="0"/>
    <n v="0"/>
    <n v="0"/>
    <n v="0"/>
    <n v="0"/>
    <n v="0"/>
    <n v="1"/>
    <x v="6"/>
    <n v="0"/>
    <n v="0"/>
    <n v="0"/>
    <n v="0"/>
    <n v="0"/>
    <n v="0"/>
    <n v="0"/>
    <n v="1"/>
    <n v="0"/>
    <x v="12"/>
    <n v="0"/>
    <n v="0"/>
    <n v="0"/>
    <n v="0"/>
    <n v="0"/>
    <n v="0"/>
    <n v="1"/>
    <x v="0"/>
    <x v="18"/>
    <x v="1"/>
    <x v="1"/>
    <x v="0"/>
    <x v="0"/>
    <n v="0"/>
    <n v="0"/>
    <n v="0"/>
    <n v="0"/>
    <n v="0"/>
    <n v="1"/>
    <n v="0"/>
    <n v="0"/>
    <x v="0"/>
    <n v="0"/>
    <n v="0"/>
    <n v="0"/>
    <n v="0"/>
    <n v="0"/>
    <n v="0"/>
    <n v="1"/>
    <x v="0"/>
    <n v="0"/>
    <n v="0"/>
    <n v="0"/>
    <n v="0"/>
    <n v="0"/>
    <n v="0"/>
    <n v="0"/>
    <n v="0"/>
    <n v="0"/>
    <n v="0"/>
    <n v="1"/>
    <x v="0"/>
    <x v="0"/>
    <x v="3"/>
    <x v="0"/>
    <x v="0"/>
    <n v="0"/>
    <n v="1"/>
    <n v="0"/>
    <n v="0"/>
    <n v="0"/>
    <n v="0"/>
    <n v="0"/>
    <n v="0"/>
    <x v="0"/>
    <x v="1"/>
    <x v="5"/>
    <x v="3"/>
    <x v="3"/>
    <x v="2"/>
    <x v="1"/>
    <n v="0"/>
    <n v="0"/>
    <n v="0"/>
    <n v="0"/>
    <n v="0"/>
    <n v="0"/>
    <n v="0"/>
    <n v="0"/>
    <n v="0"/>
    <n v="0"/>
    <n v="1"/>
    <x v="0"/>
    <n v="0"/>
    <n v="0"/>
    <n v="0"/>
    <n v="0"/>
    <n v="0"/>
    <n v="0"/>
    <n v="0"/>
    <n v="0"/>
    <n v="0"/>
    <n v="0"/>
    <n v="0"/>
    <n v="0"/>
    <n v="1"/>
    <x v="0"/>
    <x v="1"/>
    <x v="4"/>
    <x v="2"/>
    <x v="0"/>
    <x v="0"/>
    <x v="0"/>
    <x v="0"/>
    <x v="0"/>
    <n v="0"/>
    <n v="0"/>
    <n v="0"/>
    <n v="0"/>
    <n v="0"/>
    <n v="0"/>
    <n v="0"/>
    <n v="0"/>
    <n v="0"/>
    <n v="1"/>
    <x v="1"/>
    <x v="0"/>
    <x v="0"/>
    <x v="1"/>
    <x v="2"/>
    <x v="0"/>
    <x v="0"/>
    <x v="1"/>
    <x v="5"/>
    <x v="2"/>
    <x v="0"/>
    <x v="5"/>
    <x v="1"/>
  </r>
  <r>
    <n v="41"/>
    <s v="Athingo"/>
    <s v="pndinelao@yahoo.com"/>
    <x v="23"/>
    <s v="Animal health frontline"/>
    <x v="0"/>
    <x v="9"/>
    <x v="1"/>
    <x v="19"/>
    <n v="0"/>
    <n v="0"/>
    <n v="1"/>
    <n v="0"/>
    <n v="0"/>
    <n v="0"/>
    <n v="0"/>
    <x v="22"/>
    <n v="0"/>
    <n v="0"/>
    <n v="1"/>
    <n v="0"/>
    <n v="1"/>
    <n v="1"/>
    <n v="0"/>
    <n v="0"/>
    <n v="0"/>
    <x v="13"/>
    <n v="1"/>
    <n v="1"/>
    <n v="0"/>
    <n v="0"/>
    <n v="0"/>
    <n v="0"/>
    <n v="0"/>
    <x v="0"/>
    <x v="19"/>
    <x v="15"/>
    <x v="16"/>
    <x v="0"/>
    <x v="10"/>
    <n v="0"/>
    <n v="0"/>
    <n v="0"/>
    <n v="1"/>
    <n v="0"/>
    <n v="0"/>
    <n v="0"/>
    <n v="0"/>
    <x v="6"/>
    <n v="1"/>
    <n v="0"/>
    <n v="0"/>
    <n v="1"/>
    <n v="0"/>
    <n v="0"/>
    <n v="0"/>
    <x v="9"/>
    <n v="0"/>
    <n v="1"/>
    <n v="1"/>
    <n v="0"/>
    <n v="0"/>
    <n v="0"/>
    <n v="1"/>
    <n v="0"/>
    <n v="0"/>
    <n v="0"/>
    <n v="0"/>
    <x v="7"/>
    <x v="1"/>
    <x v="13"/>
    <x v="1"/>
    <x v="0"/>
    <n v="0"/>
    <n v="0"/>
    <n v="0"/>
    <n v="0"/>
    <n v="0"/>
    <n v="0"/>
    <n v="1"/>
    <n v="0"/>
    <x v="8"/>
    <x v="2"/>
    <x v="16"/>
    <x v="2"/>
    <x v="17"/>
    <x v="0"/>
    <x v="15"/>
    <n v="1"/>
    <n v="0"/>
    <n v="0"/>
    <n v="0"/>
    <n v="0"/>
    <n v="0"/>
    <n v="0"/>
    <n v="0"/>
    <n v="0"/>
    <n v="0"/>
    <n v="0"/>
    <x v="8"/>
    <n v="0"/>
    <n v="0"/>
    <n v="0"/>
    <n v="0"/>
    <n v="0"/>
    <n v="0"/>
    <n v="0"/>
    <n v="0"/>
    <n v="0"/>
    <n v="0"/>
    <n v="0"/>
    <n v="0"/>
    <n v="1"/>
    <x v="0"/>
    <x v="1"/>
    <x v="12"/>
    <x v="0"/>
    <x v="7"/>
    <x v="6"/>
    <x v="7"/>
    <x v="0"/>
    <x v="8"/>
    <n v="0"/>
    <n v="0"/>
    <n v="0"/>
    <n v="0"/>
    <n v="0"/>
    <n v="0"/>
    <n v="0"/>
    <n v="1"/>
    <n v="0"/>
    <n v="0"/>
    <x v="1"/>
    <x v="1"/>
    <x v="5"/>
    <x v="0"/>
    <x v="10"/>
    <x v="0"/>
    <x v="7"/>
    <x v="8"/>
    <x v="5"/>
    <x v="1"/>
    <x v="17"/>
    <x v="17"/>
    <x v="9"/>
  </r>
  <r>
    <n v="42"/>
    <s v="Tijani"/>
    <s v="drabubakarahmed@gmail.com"/>
    <x v="27"/>
    <s v="International organisation"/>
    <x v="0"/>
    <x v="0"/>
    <x v="1"/>
    <x v="1"/>
    <n v="0"/>
    <n v="0"/>
    <n v="1"/>
    <n v="0"/>
    <n v="0"/>
    <n v="0"/>
    <n v="0"/>
    <x v="6"/>
    <n v="0"/>
    <n v="1"/>
    <n v="0"/>
    <n v="0"/>
    <n v="1"/>
    <n v="0"/>
    <n v="0"/>
    <n v="0"/>
    <n v="0"/>
    <x v="1"/>
    <n v="1"/>
    <n v="0"/>
    <n v="0"/>
    <n v="0"/>
    <n v="0"/>
    <n v="0"/>
    <n v="0"/>
    <x v="0"/>
    <x v="1"/>
    <x v="1"/>
    <x v="1"/>
    <x v="0"/>
    <x v="0"/>
    <n v="0"/>
    <n v="0"/>
    <n v="0"/>
    <n v="0"/>
    <n v="0"/>
    <n v="1"/>
    <n v="0"/>
    <n v="0"/>
    <x v="0"/>
    <n v="0"/>
    <n v="0"/>
    <n v="0"/>
    <n v="0"/>
    <n v="0"/>
    <n v="0"/>
    <n v="1"/>
    <x v="0"/>
    <n v="0"/>
    <n v="0"/>
    <n v="0"/>
    <n v="0"/>
    <n v="0"/>
    <n v="0"/>
    <n v="0"/>
    <n v="0"/>
    <n v="0"/>
    <n v="0"/>
    <n v="1"/>
    <x v="0"/>
    <x v="1"/>
    <x v="3"/>
    <x v="1"/>
    <x v="0"/>
    <n v="0"/>
    <n v="0"/>
    <n v="0"/>
    <n v="0"/>
    <n v="0"/>
    <n v="0"/>
    <n v="0"/>
    <n v="1"/>
    <x v="0"/>
    <x v="3"/>
    <x v="5"/>
    <x v="2"/>
    <x v="3"/>
    <x v="3"/>
    <x v="1"/>
    <n v="0"/>
    <n v="0"/>
    <n v="0"/>
    <n v="0"/>
    <n v="1"/>
    <n v="0"/>
    <n v="0"/>
    <n v="0"/>
    <n v="0"/>
    <n v="0"/>
    <n v="0"/>
    <x v="0"/>
    <n v="1"/>
    <n v="0"/>
    <n v="0"/>
    <n v="0"/>
    <n v="0"/>
    <n v="0"/>
    <n v="0"/>
    <n v="0"/>
    <n v="0"/>
    <n v="0"/>
    <n v="0"/>
    <n v="0"/>
    <n v="0"/>
    <x v="0"/>
    <x v="1"/>
    <x v="4"/>
    <x v="2"/>
    <x v="0"/>
    <x v="2"/>
    <x v="0"/>
    <x v="4"/>
    <x v="0"/>
    <n v="0"/>
    <n v="0"/>
    <n v="0"/>
    <n v="0"/>
    <n v="0"/>
    <n v="0"/>
    <n v="0"/>
    <n v="0"/>
    <n v="0"/>
    <n v="1"/>
    <x v="1"/>
    <x v="2"/>
    <x v="0"/>
    <x v="2"/>
    <x v="2"/>
    <x v="1"/>
    <x v="0"/>
    <x v="1"/>
    <x v="5"/>
    <x v="2"/>
    <x v="0"/>
    <x v="5"/>
    <x v="1"/>
  </r>
  <r>
    <n v="43"/>
    <s v="King"/>
    <s v="alasdair.king@merck.com"/>
    <x v="28"/>
    <s v="Vaccine industry/logistics"/>
    <x v="23"/>
    <x v="5"/>
    <x v="1"/>
    <x v="20"/>
    <n v="0"/>
    <n v="0"/>
    <n v="1"/>
    <n v="0"/>
    <n v="0"/>
    <n v="0"/>
    <n v="0"/>
    <x v="23"/>
    <n v="0"/>
    <n v="0"/>
    <n v="0"/>
    <n v="0"/>
    <n v="0"/>
    <n v="0"/>
    <n v="0"/>
    <n v="1"/>
    <n v="0"/>
    <x v="14"/>
    <n v="0"/>
    <n v="0"/>
    <n v="0"/>
    <n v="0"/>
    <n v="0"/>
    <n v="0"/>
    <n v="1"/>
    <x v="6"/>
    <x v="1"/>
    <x v="1"/>
    <x v="1"/>
    <x v="1"/>
    <x v="0"/>
    <n v="0"/>
    <n v="0"/>
    <n v="0"/>
    <n v="0"/>
    <n v="0"/>
    <n v="1"/>
    <n v="0"/>
    <n v="0"/>
    <x v="0"/>
    <n v="0"/>
    <n v="0"/>
    <n v="0"/>
    <n v="0"/>
    <n v="0"/>
    <n v="0"/>
    <n v="1"/>
    <x v="0"/>
    <n v="0"/>
    <n v="0"/>
    <n v="0"/>
    <n v="0"/>
    <n v="0"/>
    <n v="0"/>
    <n v="0"/>
    <n v="0"/>
    <n v="0"/>
    <n v="0"/>
    <n v="1"/>
    <x v="0"/>
    <x v="0"/>
    <x v="3"/>
    <x v="0"/>
    <x v="0"/>
    <n v="0"/>
    <n v="0"/>
    <n v="0"/>
    <n v="0"/>
    <n v="0"/>
    <n v="0"/>
    <n v="1"/>
    <n v="0"/>
    <x v="9"/>
    <x v="3"/>
    <x v="5"/>
    <x v="2"/>
    <x v="3"/>
    <x v="3"/>
    <x v="1"/>
    <n v="0"/>
    <n v="0"/>
    <n v="0"/>
    <n v="0"/>
    <n v="0"/>
    <n v="0"/>
    <n v="0"/>
    <n v="0"/>
    <n v="0"/>
    <n v="0"/>
    <n v="1"/>
    <x v="0"/>
    <n v="0"/>
    <n v="0"/>
    <n v="0"/>
    <n v="0"/>
    <n v="0"/>
    <n v="0"/>
    <n v="0"/>
    <n v="0"/>
    <n v="0"/>
    <n v="0"/>
    <n v="0"/>
    <n v="0"/>
    <n v="1"/>
    <x v="0"/>
    <x v="1"/>
    <x v="4"/>
    <x v="2"/>
    <x v="0"/>
    <x v="6"/>
    <x v="0"/>
    <x v="3"/>
    <x v="0"/>
    <n v="0"/>
    <n v="0"/>
    <n v="0"/>
    <n v="0"/>
    <n v="0"/>
    <n v="0"/>
    <n v="0"/>
    <n v="0"/>
    <n v="0"/>
    <n v="1"/>
    <x v="1"/>
    <x v="0"/>
    <x v="6"/>
    <x v="1"/>
    <x v="11"/>
    <x v="1"/>
    <x v="0"/>
    <x v="1"/>
    <x v="3"/>
    <x v="2"/>
    <x v="0"/>
    <x v="5"/>
    <x v="1"/>
  </r>
  <r>
    <n v="44"/>
    <s v="?"/>
    <s v="gizy2978@gmail.com"/>
    <x v="27"/>
    <s v="National policy making/government"/>
    <x v="24"/>
    <x v="9"/>
    <x v="0"/>
    <x v="21"/>
    <n v="0"/>
    <n v="0"/>
    <n v="1"/>
    <n v="0"/>
    <n v="0"/>
    <n v="0"/>
    <n v="0"/>
    <x v="24"/>
    <n v="0"/>
    <n v="0"/>
    <n v="0"/>
    <n v="0"/>
    <n v="0"/>
    <n v="0"/>
    <n v="0"/>
    <n v="0"/>
    <n v="0"/>
    <x v="1"/>
    <n v="1"/>
    <n v="0"/>
    <n v="0"/>
    <n v="0"/>
    <n v="0"/>
    <n v="0"/>
    <n v="0"/>
    <x v="0"/>
    <x v="1"/>
    <x v="1"/>
    <x v="1"/>
    <x v="0"/>
    <x v="0"/>
    <n v="0"/>
    <n v="0"/>
    <n v="0"/>
    <n v="0"/>
    <n v="0"/>
    <n v="0"/>
    <n v="0"/>
    <n v="1"/>
    <x v="0"/>
    <n v="0"/>
    <n v="0"/>
    <n v="0"/>
    <n v="0"/>
    <n v="0"/>
    <n v="0"/>
    <n v="1"/>
    <x v="0"/>
    <n v="0"/>
    <n v="0"/>
    <n v="0"/>
    <n v="0"/>
    <n v="0"/>
    <n v="0"/>
    <n v="0"/>
    <n v="0"/>
    <n v="0"/>
    <n v="0"/>
    <n v="1"/>
    <x v="0"/>
    <x v="1"/>
    <x v="3"/>
    <x v="1"/>
    <x v="0"/>
    <n v="0"/>
    <n v="0"/>
    <n v="0"/>
    <n v="0"/>
    <n v="0"/>
    <n v="0"/>
    <n v="0"/>
    <n v="1"/>
    <x v="0"/>
    <x v="3"/>
    <x v="5"/>
    <x v="2"/>
    <x v="3"/>
    <x v="3"/>
    <x v="1"/>
    <n v="0"/>
    <n v="1"/>
    <n v="0"/>
    <n v="0"/>
    <n v="0"/>
    <n v="0"/>
    <n v="0"/>
    <n v="0"/>
    <n v="0"/>
    <n v="0"/>
    <n v="0"/>
    <x v="0"/>
    <n v="0"/>
    <n v="0"/>
    <n v="0"/>
    <n v="0"/>
    <n v="0"/>
    <n v="0"/>
    <n v="0"/>
    <n v="0"/>
    <n v="0"/>
    <n v="0"/>
    <n v="0"/>
    <n v="0"/>
    <n v="1"/>
    <x v="0"/>
    <x v="1"/>
    <x v="13"/>
    <x v="0"/>
    <x v="0"/>
    <x v="5"/>
    <x v="0"/>
    <x v="0"/>
    <x v="0"/>
    <n v="0"/>
    <n v="0"/>
    <n v="0"/>
    <n v="1"/>
    <n v="0"/>
    <n v="0"/>
    <n v="0"/>
    <n v="0"/>
    <n v="0"/>
    <n v="0"/>
    <x v="1"/>
    <x v="0"/>
    <x v="0"/>
    <x v="1"/>
    <x v="2"/>
    <x v="0"/>
    <x v="0"/>
    <x v="1"/>
    <x v="9"/>
    <x v="1"/>
    <x v="18"/>
    <x v="18"/>
    <x v="1"/>
  </r>
  <r>
    <n v="45"/>
    <s v="?"/>
    <s v="engr.manu@yahoo.com"/>
    <x v="27"/>
    <s v="Academia/research"/>
    <x v="25"/>
    <x v="3"/>
    <x v="0"/>
    <x v="22"/>
    <n v="1"/>
    <n v="0"/>
    <n v="0"/>
    <n v="0"/>
    <n v="0"/>
    <n v="0"/>
    <n v="0"/>
    <x v="25"/>
    <n v="0"/>
    <n v="0"/>
    <n v="0"/>
    <n v="0"/>
    <n v="0"/>
    <n v="0"/>
    <n v="1"/>
    <n v="0"/>
    <n v="0"/>
    <x v="1"/>
    <n v="0"/>
    <n v="0"/>
    <n v="1"/>
    <n v="0"/>
    <n v="0"/>
    <n v="0"/>
    <n v="0"/>
    <x v="0"/>
    <x v="20"/>
    <x v="16"/>
    <x v="17"/>
    <x v="0"/>
    <x v="0"/>
    <n v="1"/>
    <n v="0"/>
    <n v="1"/>
    <n v="0"/>
    <n v="0"/>
    <n v="0"/>
    <n v="0"/>
    <n v="0"/>
    <x v="0"/>
    <n v="1"/>
    <n v="0"/>
    <n v="1"/>
    <n v="0"/>
    <n v="0"/>
    <n v="0"/>
    <n v="0"/>
    <x v="0"/>
    <n v="0"/>
    <n v="1"/>
    <n v="0"/>
    <n v="0"/>
    <n v="0"/>
    <n v="1"/>
    <n v="0"/>
    <n v="0"/>
    <n v="0"/>
    <n v="0"/>
    <n v="0"/>
    <x v="0"/>
    <x v="1"/>
    <x v="3"/>
    <x v="1"/>
    <x v="0"/>
    <n v="1"/>
    <n v="1"/>
    <n v="0"/>
    <n v="1"/>
    <n v="1"/>
    <n v="1"/>
    <n v="0"/>
    <n v="0"/>
    <x v="0"/>
    <x v="0"/>
    <x v="5"/>
    <x v="0"/>
    <x v="3"/>
    <x v="0"/>
    <x v="1"/>
    <n v="1"/>
    <n v="0"/>
    <n v="0"/>
    <n v="0"/>
    <n v="0"/>
    <n v="1"/>
    <n v="0"/>
    <n v="0"/>
    <n v="0"/>
    <n v="0"/>
    <n v="0"/>
    <x v="0"/>
    <n v="0"/>
    <n v="1"/>
    <n v="1"/>
    <n v="1"/>
    <n v="0"/>
    <n v="0"/>
    <n v="0"/>
    <n v="0"/>
    <n v="0"/>
    <n v="0"/>
    <n v="0"/>
    <n v="0"/>
    <n v="0"/>
    <x v="0"/>
    <x v="1"/>
    <x v="14"/>
    <x v="0"/>
    <x v="0"/>
    <x v="5"/>
    <x v="0"/>
    <x v="0"/>
    <x v="0"/>
    <n v="0"/>
    <n v="0"/>
    <n v="0"/>
    <n v="0"/>
    <n v="0"/>
    <n v="0"/>
    <n v="1"/>
    <n v="0"/>
    <n v="0"/>
    <n v="0"/>
    <x v="1"/>
    <x v="1"/>
    <x v="0"/>
    <x v="0"/>
    <x v="2"/>
    <x v="0"/>
    <x v="0"/>
    <x v="1"/>
    <x v="10"/>
    <x v="1"/>
    <x v="19"/>
    <x v="19"/>
    <x v="10"/>
  </r>
  <r>
    <n v="46"/>
    <s v="Miranda"/>
    <s v="megmiranda@fetpafi.org"/>
    <x v="6"/>
    <s v="Civil society/NGO"/>
    <x v="26"/>
    <x v="5"/>
    <x v="1"/>
    <x v="23"/>
    <n v="0"/>
    <n v="0"/>
    <n v="1"/>
    <n v="0"/>
    <n v="0"/>
    <n v="0"/>
    <n v="0"/>
    <x v="6"/>
    <n v="1"/>
    <n v="1"/>
    <n v="1"/>
    <n v="0"/>
    <n v="1"/>
    <n v="0"/>
    <n v="1"/>
    <n v="1"/>
    <n v="0"/>
    <x v="15"/>
    <n v="1"/>
    <n v="1"/>
    <n v="0"/>
    <n v="1"/>
    <n v="0"/>
    <n v="0"/>
    <n v="0"/>
    <x v="0"/>
    <x v="21"/>
    <x v="17"/>
    <x v="18"/>
    <x v="1"/>
    <x v="0"/>
    <n v="0"/>
    <n v="0"/>
    <n v="1"/>
    <n v="1"/>
    <n v="1"/>
    <n v="0"/>
    <n v="0"/>
    <n v="0"/>
    <x v="0"/>
    <n v="0"/>
    <n v="1"/>
    <n v="0"/>
    <n v="0"/>
    <n v="0"/>
    <n v="0"/>
    <n v="0"/>
    <x v="0"/>
    <n v="0"/>
    <n v="0"/>
    <n v="0"/>
    <n v="0"/>
    <n v="0"/>
    <n v="0"/>
    <n v="1"/>
    <n v="0"/>
    <n v="0"/>
    <n v="0"/>
    <n v="0"/>
    <x v="0"/>
    <x v="0"/>
    <x v="14"/>
    <x v="0"/>
    <x v="10"/>
    <n v="0"/>
    <n v="1"/>
    <n v="0"/>
    <n v="0"/>
    <n v="1"/>
    <n v="0"/>
    <n v="0"/>
    <n v="0"/>
    <x v="0"/>
    <x v="1"/>
    <x v="17"/>
    <x v="3"/>
    <x v="18"/>
    <x v="1"/>
    <x v="16"/>
    <n v="1"/>
    <n v="0"/>
    <n v="0"/>
    <n v="1"/>
    <n v="1"/>
    <n v="0"/>
    <n v="0"/>
    <n v="0"/>
    <n v="0"/>
    <n v="0"/>
    <n v="0"/>
    <x v="0"/>
    <n v="1"/>
    <n v="1"/>
    <n v="1"/>
    <n v="0"/>
    <n v="0"/>
    <n v="1"/>
    <n v="0"/>
    <n v="0"/>
    <n v="0"/>
    <n v="0"/>
    <n v="1"/>
    <n v="0"/>
    <n v="0"/>
    <x v="0"/>
    <x v="6"/>
    <x v="15"/>
    <x v="1"/>
    <x v="0"/>
    <x v="5"/>
    <x v="0"/>
    <x v="0"/>
    <x v="0"/>
    <n v="0"/>
    <n v="0"/>
    <n v="0"/>
    <n v="0"/>
    <n v="0"/>
    <n v="0"/>
    <n v="0"/>
    <n v="0"/>
    <n v="0"/>
    <n v="1"/>
    <x v="1"/>
    <x v="0"/>
    <x v="7"/>
    <x v="1"/>
    <x v="2"/>
    <x v="4"/>
    <x v="8"/>
    <x v="1"/>
    <x v="5"/>
    <x v="1"/>
    <x v="20"/>
    <x v="20"/>
    <x v="1"/>
  </r>
  <r>
    <n v="47"/>
    <s v="?"/>
    <s v="moonyvet.1@gmail.com"/>
    <x v="21"/>
    <s v="Laboratory"/>
    <x v="27"/>
    <x v="1"/>
    <x v="0"/>
    <x v="24"/>
    <n v="0"/>
    <n v="1"/>
    <n v="0"/>
    <n v="0"/>
    <n v="0"/>
    <n v="0"/>
    <n v="0"/>
    <x v="26"/>
    <n v="0"/>
    <n v="1"/>
    <n v="0"/>
    <n v="0"/>
    <n v="1"/>
    <n v="1"/>
    <n v="0"/>
    <n v="0"/>
    <n v="0"/>
    <x v="16"/>
    <n v="0"/>
    <n v="0"/>
    <n v="1"/>
    <n v="0"/>
    <n v="0"/>
    <n v="0"/>
    <n v="0"/>
    <x v="7"/>
    <x v="22"/>
    <x v="18"/>
    <x v="1"/>
    <x v="0"/>
    <x v="0"/>
    <n v="0"/>
    <n v="0"/>
    <n v="0"/>
    <n v="1"/>
    <n v="0"/>
    <n v="0"/>
    <n v="0"/>
    <n v="0"/>
    <x v="7"/>
    <n v="0"/>
    <n v="0"/>
    <n v="0"/>
    <n v="1"/>
    <n v="0"/>
    <n v="0"/>
    <n v="0"/>
    <x v="0"/>
    <n v="1"/>
    <n v="0"/>
    <n v="0"/>
    <n v="0"/>
    <n v="0"/>
    <n v="0"/>
    <n v="0"/>
    <n v="0"/>
    <n v="0"/>
    <n v="0"/>
    <n v="0"/>
    <x v="8"/>
    <x v="1"/>
    <x v="15"/>
    <x v="1"/>
    <x v="11"/>
    <n v="0"/>
    <n v="1"/>
    <n v="1"/>
    <n v="0"/>
    <n v="1"/>
    <n v="0"/>
    <n v="0"/>
    <n v="0"/>
    <x v="10"/>
    <x v="0"/>
    <x v="18"/>
    <x v="0"/>
    <x v="19"/>
    <x v="0"/>
    <x v="17"/>
    <n v="0"/>
    <n v="1"/>
    <n v="0"/>
    <n v="1"/>
    <n v="1"/>
    <n v="0"/>
    <n v="0"/>
    <n v="0"/>
    <n v="0"/>
    <n v="0"/>
    <n v="0"/>
    <x v="0"/>
    <n v="0"/>
    <n v="0"/>
    <n v="0"/>
    <n v="0"/>
    <n v="0"/>
    <n v="0"/>
    <n v="0"/>
    <n v="0"/>
    <n v="0"/>
    <n v="1"/>
    <n v="0"/>
    <n v="0"/>
    <n v="0"/>
    <x v="0"/>
    <x v="1"/>
    <x v="4"/>
    <x v="0"/>
    <x v="0"/>
    <x v="2"/>
    <x v="0"/>
    <x v="2"/>
    <x v="0"/>
    <n v="0"/>
    <n v="0"/>
    <n v="0"/>
    <n v="0"/>
    <n v="0"/>
    <n v="0"/>
    <n v="1"/>
    <n v="0"/>
    <n v="0"/>
    <n v="0"/>
    <x v="1"/>
    <x v="2"/>
    <x v="0"/>
    <x v="0"/>
    <x v="12"/>
    <x v="0"/>
    <x v="9"/>
    <x v="1"/>
    <x v="11"/>
    <x v="1"/>
    <x v="21"/>
    <x v="21"/>
    <x v="1"/>
  </r>
  <r>
    <n v="48"/>
    <s v="Yasser"/>
    <s v="yasservet04@yahoo.com"/>
    <x v="29"/>
    <s v="Animal health frontline"/>
    <x v="28"/>
    <x v="0"/>
    <x v="0"/>
    <x v="25"/>
    <n v="0"/>
    <n v="0"/>
    <n v="0"/>
    <n v="0"/>
    <n v="1"/>
    <n v="0"/>
    <n v="0"/>
    <x v="27"/>
    <n v="1"/>
    <n v="1"/>
    <n v="1"/>
    <n v="1"/>
    <n v="1"/>
    <n v="1"/>
    <n v="1"/>
    <n v="0"/>
    <n v="0"/>
    <x v="1"/>
    <n v="0"/>
    <n v="0"/>
    <n v="0"/>
    <n v="0"/>
    <n v="0"/>
    <n v="0"/>
    <n v="1"/>
    <x v="0"/>
    <x v="23"/>
    <x v="1"/>
    <x v="1"/>
    <x v="2"/>
    <x v="0"/>
    <n v="0"/>
    <n v="0"/>
    <n v="1"/>
    <n v="1"/>
    <n v="1"/>
    <n v="0"/>
    <n v="0"/>
    <n v="0"/>
    <x v="0"/>
    <n v="1"/>
    <n v="0"/>
    <n v="0"/>
    <n v="0"/>
    <n v="0"/>
    <n v="0"/>
    <n v="0"/>
    <x v="0"/>
    <n v="0"/>
    <n v="1"/>
    <n v="1"/>
    <n v="0"/>
    <n v="0"/>
    <n v="0"/>
    <n v="1"/>
    <n v="0"/>
    <n v="0"/>
    <n v="0"/>
    <n v="0"/>
    <x v="0"/>
    <x v="0"/>
    <x v="3"/>
    <x v="1"/>
    <x v="0"/>
    <n v="1"/>
    <n v="1"/>
    <n v="1"/>
    <n v="1"/>
    <n v="1"/>
    <n v="0"/>
    <n v="0"/>
    <n v="0"/>
    <x v="0"/>
    <x v="0"/>
    <x v="19"/>
    <x v="0"/>
    <x v="20"/>
    <x v="0"/>
    <x v="18"/>
    <n v="0"/>
    <n v="1"/>
    <n v="1"/>
    <n v="1"/>
    <n v="1"/>
    <n v="1"/>
    <n v="1"/>
    <n v="0"/>
    <n v="0"/>
    <n v="0"/>
    <n v="0"/>
    <x v="0"/>
    <n v="1"/>
    <n v="1"/>
    <n v="1"/>
    <n v="1"/>
    <n v="1"/>
    <n v="1"/>
    <n v="1"/>
    <n v="1"/>
    <n v="1"/>
    <n v="0"/>
    <n v="0"/>
    <n v="0"/>
    <n v="0"/>
    <x v="0"/>
    <x v="1"/>
    <x v="4"/>
    <x v="0"/>
    <x v="0"/>
    <x v="0"/>
    <x v="0"/>
    <x v="0"/>
    <x v="0"/>
    <n v="0"/>
    <n v="0"/>
    <n v="0"/>
    <n v="0"/>
    <n v="0"/>
    <n v="0"/>
    <n v="0"/>
    <n v="0"/>
    <n v="0"/>
    <n v="1"/>
    <x v="1"/>
    <x v="0"/>
    <x v="0"/>
    <x v="1"/>
    <x v="2"/>
    <x v="0"/>
    <x v="10"/>
    <x v="1"/>
    <x v="3"/>
    <x v="1"/>
    <x v="22"/>
    <x v="5"/>
    <x v="11"/>
  </r>
  <r>
    <n v="49"/>
    <s v="squeezed"/>
    <s v="squeezed"/>
    <x v="30"/>
    <s v="Local government"/>
    <x v="0"/>
    <x v="6"/>
    <x v="2"/>
    <x v="1"/>
    <n v="1"/>
    <n v="0"/>
    <n v="0"/>
    <n v="0"/>
    <n v="0"/>
    <n v="0"/>
    <n v="0"/>
    <x v="28"/>
    <n v="0"/>
    <n v="0"/>
    <n v="0"/>
    <n v="0"/>
    <n v="0"/>
    <n v="1"/>
    <n v="0"/>
    <n v="0"/>
    <n v="0"/>
    <x v="1"/>
    <n v="1"/>
    <n v="1"/>
    <n v="0"/>
    <n v="0"/>
    <n v="0"/>
    <n v="0"/>
    <n v="0"/>
    <x v="8"/>
    <x v="24"/>
    <x v="19"/>
    <x v="19"/>
    <x v="0"/>
    <x v="11"/>
    <n v="0"/>
    <n v="0"/>
    <n v="0"/>
    <n v="0"/>
    <n v="0"/>
    <n v="0"/>
    <n v="0"/>
    <n v="1"/>
    <x v="0"/>
    <n v="0"/>
    <n v="0"/>
    <n v="0"/>
    <n v="0"/>
    <n v="1"/>
    <n v="0"/>
    <n v="0"/>
    <x v="0"/>
    <n v="0"/>
    <n v="0"/>
    <n v="0"/>
    <n v="0"/>
    <n v="0"/>
    <n v="0"/>
    <n v="0"/>
    <n v="0"/>
    <n v="1"/>
    <n v="0"/>
    <n v="0"/>
    <x v="0"/>
    <x v="1"/>
    <x v="16"/>
    <x v="1"/>
    <x v="0"/>
    <n v="0"/>
    <n v="0"/>
    <n v="0"/>
    <n v="0"/>
    <n v="0"/>
    <n v="0"/>
    <n v="0"/>
    <n v="1"/>
    <x v="0"/>
    <x v="1"/>
    <x v="5"/>
    <x v="3"/>
    <x v="3"/>
    <x v="2"/>
    <x v="1"/>
    <n v="1"/>
    <n v="0"/>
    <n v="0"/>
    <n v="0"/>
    <n v="0"/>
    <n v="0"/>
    <n v="0"/>
    <n v="0"/>
    <n v="0"/>
    <n v="0"/>
    <n v="0"/>
    <x v="9"/>
    <n v="0"/>
    <n v="0"/>
    <n v="0"/>
    <n v="0"/>
    <n v="0"/>
    <n v="0"/>
    <n v="0"/>
    <n v="0"/>
    <n v="0"/>
    <n v="0"/>
    <n v="0"/>
    <n v="0"/>
    <n v="1"/>
    <x v="0"/>
    <x v="1"/>
    <x v="4"/>
    <x v="0"/>
    <x v="0"/>
    <x v="5"/>
    <x v="0"/>
    <x v="1"/>
    <x v="9"/>
    <n v="0"/>
    <n v="0"/>
    <n v="0"/>
    <n v="0"/>
    <n v="0"/>
    <n v="0"/>
    <n v="0"/>
    <n v="1"/>
    <n v="0"/>
    <n v="0"/>
    <x v="1"/>
    <x v="0"/>
    <x v="0"/>
    <x v="0"/>
    <x v="2"/>
    <x v="2"/>
    <x v="0"/>
    <x v="1"/>
    <x v="2"/>
    <x v="0"/>
    <x v="0"/>
    <x v="5"/>
    <x v="1"/>
  </r>
  <r>
    <n v="50"/>
    <s v="Yurachai"/>
    <s v="dek_vet_ka@hotmail.com"/>
    <x v="31"/>
    <s v="National policy making/government"/>
    <x v="0"/>
    <x v="9"/>
    <x v="0"/>
    <x v="26"/>
    <n v="0"/>
    <n v="1"/>
    <n v="1"/>
    <n v="0"/>
    <n v="0"/>
    <n v="0"/>
    <n v="0"/>
    <x v="29"/>
    <n v="0"/>
    <n v="1"/>
    <n v="0"/>
    <n v="0"/>
    <n v="0"/>
    <n v="0"/>
    <n v="0"/>
    <n v="0"/>
    <n v="0"/>
    <x v="1"/>
    <n v="1"/>
    <n v="1"/>
    <n v="0"/>
    <n v="1"/>
    <n v="0"/>
    <n v="0"/>
    <n v="0"/>
    <x v="0"/>
    <x v="25"/>
    <x v="1"/>
    <x v="20"/>
    <x v="0"/>
    <x v="0"/>
    <n v="0"/>
    <n v="0"/>
    <n v="0"/>
    <n v="0"/>
    <n v="0"/>
    <n v="0"/>
    <n v="0"/>
    <n v="1"/>
    <x v="0"/>
    <n v="0"/>
    <n v="0"/>
    <n v="0"/>
    <n v="0"/>
    <n v="0"/>
    <n v="0"/>
    <n v="1"/>
    <x v="0"/>
    <n v="0"/>
    <n v="0"/>
    <n v="0"/>
    <n v="0"/>
    <n v="0"/>
    <n v="0"/>
    <n v="0"/>
    <n v="0"/>
    <n v="0"/>
    <n v="0"/>
    <n v="1"/>
    <x v="0"/>
    <x v="1"/>
    <x v="3"/>
    <x v="1"/>
    <x v="0"/>
    <n v="1"/>
    <n v="1"/>
    <n v="0"/>
    <n v="0"/>
    <n v="0"/>
    <n v="0"/>
    <n v="0"/>
    <n v="0"/>
    <x v="0"/>
    <x v="0"/>
    <x v="20"/>
    <x v="0"/>
    <x v="3"/>
    <x v="0"/>
    <x v="1"/>
    <n v="0"/>
    <n v="1"/>
    <n v="1"/>
    <n v="1"/>
    <n v="0"/>
    <n v="0"/>
    <n v="0"/>
    <n v="0"/>
    <n v="0"/>
    <n v="0"/>
    <n v="0"/>
    <x v="0"/>
    <n v="0"/>
    <n v="0"/>
    <n v="0"/>
    <n v="0"/>
    <n v="0"/>
    <n v="1"/>
    <n v="0"/>
    <n v="0"/>
    <n v="0"/>
    <n v="0"/>
    <n v="0"/>
    <n v="0"/>
    <n v="0"/>
    <x v="0"/>
    <x v="7"/>
    <x v="4"/>
    <x v="1"/>
    <x v="0"/>
    <x v="3"/>
    <x v="0"/>
    <x v="2"/>
    <x v="0"/>
    <n v="0"/>
    <n v="0"/>
    <n v="0"/>
    <n v="0"/>
    <n v="0"/>
    <n v="0"/>
    <n v="0"/>
    <n v="1"/>
    <n v="0"/>
    <n v="0"/>
    <x v="1"/>
    <x v="1"/>
    <x v="0"/>
    <x v="0"/>
    <x v="2"/>
    <x v="3"/>
    <x v="0"/>
    <x v="9"/>
    <x v="5"/>
    <x v="1"/>
    <x v="0"/>
    <x v="5"/>
    <x v="1"/>
  </r>
  <r>
    <n v="51"/>
    <s v="Mudoga"/>
    <s v="EmilyMudoga@worldanimalprotection.org"/>
    <x v="25"/>
    <s v="Animal welfare"/>
    <x v="29"/>
    <x v="1"/>
    <x v="1"/>
    <x v="27"/>
    <n v="0"/>
    <n v="1"/>
    <n v="0"/>
    <n v="0"/>
    <n v="0"/>
    <n v="0"/>
    <n v="0"/>
    <x v="30"/>
    <n v="1"/>
    <n v="1"/>
    <n v="0"/>
    <n v="0"/>
    <n v="1"/>
    <n v="0"/>
    <n v="0"/>
    <n v="0"/>
    <n v="0"/>
    <x v="17"/>
    <n v="1"/>
    <n v="0"/>
    <n v="0"/>
    <n v="1"/>
    <n v="0"/>
    <n v="0"/>
    <n v="0"/>
    <x v="9"/>
    <x v="26"/>
    <x v="20"/>
    <x v="21"/>
    <x v="2"/>
    <x v="12"/>
    <n v="0"/>
    <n v="0"/>
    <n v="1"/>
    <n v="0"/>
    <n v="0"/>
    <n v="0"/>
    <n v="0"/>
    <n v="0"/>
    <x v="8"/>
    <n v="0"/>
    <n v="1"/>
    <n v="0"/>
    <n v="0"/>
    <n v="0"/>
    <n v="0"/>
    <n v="0"/>
    <x v="10"/>
    <n v="1"/>
    <n v="0"/>
    <n v="0"/>
    <n v="0"/>
    <n v="1"/>
    <n v="1"/>
    <n v="0"/>
    <n v="1"/>
    <n v="0"/>
    <n v="0"/>
    <n v="0"/>
    <x v="9"/>
    <x v="1"/>
    <x v="17"/>
    <x v="1"/>
    <x v="0"/>
    <n v="0"/>
    <n v="1"/>
    <n v="0"/>
    <n v="0"/>
    <n v="0"/>
    <n v="0"/>
    <n v="0"/>
    <n v="0"/>
    <x v="0"/>
    <x v="3"/>
    <x v="5"/>
    <x v="2"/>
    <x v="3"/>
    <x v="3"/>
    <x v="1"/>
    <n v="1"/>
    <n v="1"/>
    <n v="0"/>
    <n v="0"/>
    <n v="0"/>
    <n v="0"/>
    <n v="0"/>
    <n v="0"/>
    <n v="0"/>
    <n v="0"/>
    <n v="0"/>
    <x v="0"/>
    <n v="0"/>
    <n v="0"/>
    <n v="0"/>
    <n v="0"/>
    <n v="0"/>
    <n v="0"/>
    <n v="0"/>
    <n v="1"/>
    <n v="1"/>
    <n v="0"/>
    <n v="1"/>
    <n v="0"/>
    <n v="0"/>
    <x v="0"/>
    <x v="1"/>
    <x v="16"/>
    <x v="1"/>
    <x v="0"/>
    <x v="2"/>
    <x v="0"/>
    <x v="0"/>
    <x v="0"/>
    <n v="0"/>
    <n v="1"/>
    <n v="1"/>
    <n v="1"/>
    <n v="0"/>
    <n v="1"/>
    <n v="1"/>
    <n v="0"/>
    <n v="0"/>
    <n v="0"/>
    <x v="8"/>
    <x v="0"/>
    <x v="0"/>
    <x v="0"/>
    <x v="13"/>
    <x v="3"/>
    <x v="11"/>
    <x v="10"/>
    <x v="3"/>
    <x v="1"/>
    <x v="23"/>
    <x v="5"/>
    <x v="12"/>
  </r>
  <r>
    <n v="52"/>
    <s v="Tetchi"/>
    <s v="mathilde.tetchi@yahoo.fr"/>
    <x v="17"/>
    <s v="Human health frontline"/>
    <x v="0"/>
    <x v="6"/>
    <x v="0"/>
    <x v="1"/>
    <n v="1"/>
    <n v="0"/>
    <n v="0"/>
    <n v="0"/>
    <n v="0"/>
    <n v="0"/>
    <n v="0"/>
    <x v="6"/>
    <n v="0"/>
    <n v="1"/>
    <n v="0"/>
    <n v="0"/>
    <n v="0"/>
    <n v="0"/>
    <n v="0"/>
    <n v="0"/>
    <n v="0"/>
    <x v="1"/>
    <n v="1"/>
    <n v="0"/>
    <n v="0"/>
    <n v="0"/>
    <n v="0"/>
    <n v="0"/>
    <n v="0"/>
    <x v="0"/>
    <x v="27"/>
    <x v="21"/>
    <x v="22"/>
    <x v="2"/>
    <x v="13"/>
    <n v="0"/>
    <n v="0"/>
    <n v="0"/>
    <n v="1"/>
    <n v="0"/>
    <n v="0"/>
    <n v="0"/>
    <n v="0"/>
    <x v="0"/>
    <n v="0"/>
    <n v="0"/>
    <n v="0"/>
    <n v="0"/>
    <n v="1"/>
    <n v="0"/>
    <n v="0"/>
    <x v="0"/>
    <n v="0"/>
    <n v="0"/>
    <n v="0"/>
    <n v="0"/>
    <n v="0"/>
    <n v="0"/>
    <n v="0"/>
    <n v="0"/>
    <n v="0"/>
    <n v="0"/>
    <n v="1"/>
    <x v="0"/>
    <x v="1"/>
    <x v="18"/>
    <x v="1"/>
    <x v="0"/>
    <n v="0"/>
    <n v="1"/>
    <n v="0"/>
    <n v="0"/>
    <n v="0"/>
    <n v="0"/>
    <n v="0"/>
    <n v="0"/>
    <x v="0"/>
    <x v="1"/>
    <x v="21"/>
    <x v="0"/>
    <x v="21"/>
    <x v="2"/>
    <x v="19"/>
    <n v="0"/>
    <n v="1"/>
    <n v="0"/>
    <n v="0"/>
    <n v="0"/>
    <n v="0"/>
    <n v="0"/>
    <n v="0"/>
    <n v="0"/>
    <n v="0"/>
    <n v="0"/>
    <x v="0"/>
    <n v="0"/>
    <n v="0"/>
    <n v="1"/>
    <n v="0"/>
    <n v="0"/>
    <n v="0"/>
    <n v="0"/>
    <n v="0"/>
    <n v="0"/>
    <n v="0"/>
    <n v="0"/>
    <n v="0"/>
    <n v="0"/>
    <x v="0"/>
    <x v="1"/>
    <x v="4"/>
    <x v="1"/>
    <x v="0"/>
    <x v="5"/>
    <x v="8"/>
    <x v="2"/>
    <x v="10"/>
    <n v="0"/>
    <n v="0"/>
    <n v="0"/>
    <n v="0"/>
    <n v="0"/>
    <n v="0"/>
    <n v="0"/>
    <n v="1"/>
    <n v="0"/>
    <n v="0"/>
    <x v="1"/>
    <x v="1"/>
    <x v="8"/>
    <x v="0"/>
    <x v="14"/>
    <x v="2"/>
    <x v="0"/>
    <x v="1"/>
    <x v="5"/>
    <x v="1"/>
    <x v="24"/>
    <x v="5"/>
    <x v="1"/>
  </r>
  <r>
    <n v="53"/>
    <s v="Chantapaseuth"/>
    <s v="chanthapaseutht@who.int"/>
    <x v="32"/>
    <s v="International organisation"/>
    <x v="30"/>
    <x v="4"/>
    <x v="1"/>
    <x v="1"/>
    <n v="0"/>
    <n v="1"/>
    <n v="0"/>
    <n v="0"/>
    <n v="0"/>
    <n v="0"/>
    <n v="0"/>
    <x v="6"/>
    <n v="1"/>
    <n v="0"/>
    <n v="0"/>
    <n v="0"/>
    <n v="0"/>
    <n v="0"/>
    <n v="0"/>
    <n v="0"/>
    <n v="0"/>
    <x v="18"/>
    <n v="1"/>
    <n v="0"/>
    <n v="0"/>
    <n v="0"/>
    <n v="0"/>
    <n v="0"/>
    <n v="0"/>
    <x v="0"/>
    <x v="28"/>
    <x v="1"/>
    <x v="23"/>
    <x v="2"/>
    <x v="0"/>
    <n v="0"/>
    <n v="0"/>
    <n v="1"/>
    <n v="0"/>
    <n v="0"/>
    <n v="0"/>
    <n v="0"/>
    <n v="0"/>
    <x v="0"/>
    <n v="0"/>
    <n v="0"/>
    <n v="0"/>
    <n v="1"/>
    <n v="0"/>
    <n v="0"/>
    <n v="0"/>
    <x v="0"/>
    <n v="0"/>
    <n v="1"/>
    <n v="1"/>
    <n v="0"/>
    <n v="0"/>
    <n v="0"/>
    <n v="0"/>
    <n v="0"/>
    <n v="0"/>
    <n v="0"/>
    <n v="0"/>
    <x v="0"/>
    <x v="0"/>
    <x v="19"/>
    <x v="1"/>
    <x v="0"/>
    <n v="0"/>
    <n v="0"/>
    <n v="0"/>
    <n v="0"/>
    <n v="1"/>
    <n v="0"/>
    <n v="0"/>
    <n v="0"/>
    <x v="0"/>
    <x v="1"/>
    <x v="22"/>
    <x v="3"/>
    <x v="22"/>
    <x v="2"/>
    <x v="20"/>
    <n v="1"/>
    <n v="0"/>
    <n v="0"/>
    <n v="0"/>
    <n v="0"/>
    <n v="0"/>
    <n v="0"/>
    <n v="0"/>
    <n v="0"/>
    <n v="0"/>
    <n v="0"/>
    <x v="0"/>
    <n v="0"/>
    <n v="0"/>
    <n v="0"/>
    <n v="0"/>
    <n v="0"/>
    <n v="0"/>
    <n v="1"/>
    <n v="0"/>
    <n v="0"/>
    <n v="0"/>
    <n v="0"/>
    <n v="0"/>
    <n v="0"/>
    <x v="0"/>
    <x v="1"/>
    <x v="17"/>
    <x v="0"/>
    <x v="0"/>
    <x v="5"/>
    <x v="9"/>
    <x v="2"/>
    <x v="0"/>
    <n v="0"/>
    <n v="0"/>
    <n v="0"/>
    <n v="1"/>
    <n v="0"/>
    <n v="0"/>
    <n v="0"/>
    <n v="0"/>
    <n v="0"/>
    <n v="0"/>
    <x v="1"/>
    <x v="0"/>
    <x v="0"/>
    <x v="1"/>
    <x v="2"/>
    <x v="0"/>
    <x v="0"/>
    <x v="1"/>
    <x v="5"/>
    <x v="0"/>
    <x v="0"/>
    <x v="5"/>
    <x v="1"/>
  </r>
  <r>
    <n v="54"/>
    <s v="Bengthay"/>
    <s v="bengthay@gmail.com"/>
    <x v="33"/>
    <s v="Animal health frontline"/>
    <x v="0"/>
    <x v="6"/>
    <x v="0"/>
    <x v="28"/>
    <n v="0"/>
    <n v="0"/>
    <n v="1"/>
    <n v="0"/>
    <n v="0"/>
    <n v="0"/>
    <n v="0"/>
    <x v="31"/>
    <n v="0"/>
    <n v="1"/>
    <n v="1"/>
    <n v="0"/>
    <n v="0"/>
    <n v="1"/>
    <n v="0"/>
    <n v="1"/>
    <n v="0"/>
    <x v="19"/>
    <n v="1"/>
    <n v="1"/>
    <n v="1"/>
    <n v="1"/>
    <n v="0"/>
    <n v="0"/>
    <n v="0"/>
    <x v="0"/>
    <x v="29"/>
    <x v="22"/>
    <x v="24"/>
    <x v="2"/>
    <x v="14"/>
    <n v="0"/>
    <n v="0"/>
    <n v="0"/>
    <n v="1"/>
    <n v="1"/>
    <n v="0"/>
    <n v="0"/>
    <n v="0"/>
    <x v="0"/>
    <n v="0"/>
    <n v="0"/>
    <n v="1"/>
    <n v="0"/>
    <n v="0"/>
    <n v="0"/>
    <n v="0"/>
    <x v="0"/>
    <n v="0"/>
    <n v="1"/>
    <n v="1"/>
    <n v="1"/>
    <n v="1"/>
    <n v="0"/>
    <n v="0"/>
    <n v="0"/>
    <n v="0"/>
    <n v="0"/>
    <n v="0"/>
    <x v="0"/>
    <x v="1"/>
    <x v="3"/>
    <x v="0"/>
    <x v="12"/>
    <n v="0"/>
    <n v="0"/>
    <n v="1"/>
    <n v="1"/>
    <n v="0"/>
    <n v="0"/>
    <n v="0"/>
    <n v="0"/>
    <x v="0"/>
    <x v="1"/>
    <x v="5"/>
    <x v="3"/>
    <x v="3"/>
    <x v="3"/>
    <x v="1"/>
    <n v="1"/>
    <n v="0"/>
    <n v="1"/>
    <n v="1"/>
    <n v="1"/>
    <n v="0"/>
    <n v="0"/>
    <n v="0"/>
    <n v="1"/>
    <n v="0"/>
    <n v="0"/>
    <x v="0"/>
    <n v="0"/>
    <n v="0"/>
    <n v="0"/>
    <n v="0"/>
    <n v="1"/>
    <n v="1"/>
    <n v="0"/>
    <n v="0"/>
    <n v="1"/>
    <n v="0"/>
    <n v="0"/>
    <n v="0"/>
    <n v="0"/>
    <x v="0"/>
    <x v="1"/>
    <x v="4"/>
    <x v="1"/>
    <x v="0"/>
    <x v="1"/>
    <x v="0"/>
    <x v="0"/>
    <x v="0"/>
    <n v="0"/>
    <n v="0"/>
    <n v="1"/>
    <n v="0"/>
    <n v="1"/>
    <n v="1"/>
    <n v="0"/>
    <n v="0"/>
    <n v="0"/>
    <n v="0"/>
    <x v="1"/>
    <x v="0"/>
    <x v="0"/>
    <x v="1"/>
    <x v="2"/>
    <x v="2"/>
    <x v="0"/>
    <x v="11"/>
    <x v="12"/>
    <x v="1"/>
    <x v="25"/>
    <x v="5"/>
    <x v="1"/>
  </r>
  <r>
    <n v="55"/>
    <s v="Samanta"/>
    <s v="drashiskumarsamanta@gmail.com"/>
    <x v="16"/>
    <s v="Regional organisation"/>
    <x v="31"/>
    <x v="4"/>
    <x v="0"/>
    <x v="1"/>
    <n v="0"/>
    <n v="0"/>
    <n v="0"/>
    <n v="0"/>
    <n v="0"/>
    <n v="0"/>
    <n v="1"/>
    <x v="6"/>
    <n v="0"/>
    <n v="0"/>
    <n v="0"/>
    <n v="0"/>
    <n v="0"/>
    <n v="0"/>
    <n v="0"/>
    <n v="0"/>
    <n v="1"/>
    <x v="1"/>
    <n v="0"/>
    <n v="0"/>
    <n v="0"/>
    <n v="0"/>
    <n v="0"/>
    <n v="0"/>
    <n v="1"/>
    <x v="0"/>
    <x v="1"/>
    <x v="1"/>
    <x v="1"/>
    <x v="0"/>
    <x v="0"/>
    <n v="0"/>
    <n v="0"/>
    <n v="0"/>
    <n v="0"/>
    <n v="0"/>
    <n v="0"/>
    <n v="0"/>
    <n v="1"/>
    <x v="0"/>
    <n v="0"/>
    <n v="0"/>
    <n v="0"/>
    <n v="0"/>
    <n v="0"/>
    <n v="0"/>
    <n v="1"/>
    <x v="0"/>
    <n v="0"/>
    <n v="0"/>
    <n v="0"/>
    <n v="0"/>
    <n v="0"/>
    <n v="0"/>
    <n v="0"/>
    <n v="0"/>
    <n v="0"/>
    <n v="0"/>
    <n v="1"/>
    <x v="0"/>
    <x v="2"/>
    <x v="3"/>
    <x v="2"/>
    <x v="0"/>
    <n v="0"/>
    <n v="0"/>
    <n v="0"/>
    <n v="0"/>
    <n v="0"/>
    <n v="0"/>
    <n v="0"/>
    <n v="1"/>
    <x v="0"/>
    <x v="3"/>
    <x v="5"/>
    <x v="2"/>
    <x v="3"/>
    <x v="3"/>
    <x v="1"/>
    <n v="0"/>
    <n v="0"/>
    <n v="0"/>
    <n v="0"/>
    <n v="0"/>
    <n v="0"/>
    <n v="0"/>
    <n v="0"/>
    <n v="0"/>
    <n v="0"/>
    <n v="1"/>
    <x v="0"/>
    <n v="0"/>
    <n v="0"/>
    <n v="0"/>
    <n v="0"/>
    <n v="0"/>
    <n v="0"/>
    <n v="0"/>
    <n v="0"/>
    <n v="0"/>
    <n v="0"/>
    <n v="0"/>
    <n v="0"/>
    <n v="1"/>
    <x v="0"/>
    <x v="1"/>
    <x v="4"/>
    <x v="2"/>
    <x v="0"/>
    <x v="3"/>
    <x v="0"/>
    <x v="3"/>
    <x v="0"/>
    <n v="0"/>
    <n v="0"/>
    <n v="0"/>
    <n v="0"/>
    <n v="0"/>
    <n v="0"/>
    <n v="0"/>
    <n v="0"/>
    <n v="0"/>
    <n v="1"/>
    <x v="1"/>
    <x v="2"/>
    <x v="0"/>
    <x v="1"/>
    <x v="15"/>
    <x v="1"/>
    <x v="0"/>
    <x v="1"/>
    <x v="5"/>
    <x v="2"/>
    <x v="0"/>
    <x v="5"/>
    <x v="1"/>
  </r>
  <r>
    <n v="56"/>
    <s v="Stewart"/>
    <s v="daniel4stewart@gmail.com"/>
    <x v="34"/>
    <s v="Other"/>
    <x v="32"/>
    <x v="0"/>
    <x v="1"/>
    <x v="29"/>
    <n v="1"/>
    <n v="0"/>
    <n v="1"/>
    <n v="0"/>
    <n v="0"/>
    <n v="0"/>
    <n v="0"/>
    <x v="32"/>
    <n v="0"/>
    <n v="1"/>
    <n v="0"/>
    <n v="0"/>
    <n v="1"/>
    <n v="0"/>
    <n v="0"/>
    <n v="0"/>
    <n v="0"/>
    <x v="1"/>
    <n v="1"/>
    <n v="1"/>
    <n v="0"/>
    <n v="0"/>
    <n v="0"/>
    <n v="0"/>
    <n v="0"/>
    <x v="0"/>
    <x v="30"/>
    <x v="23"/>
    <x v="25"/>
    <x v="0"/>
    <x v="0"/>
    <n v="0"/>
    <n v="0"/>
    <n v="0"/>
    <n v="0"/>
    <n v="0"/>
    <n v="0"/>
    <n v="0"/>
    <n v="1"/>
    <x v="0"/>
    <n v="0"/>
    <n v="0"/>
    <n v="0"/>
    <n v="0"/>
    <n v="0"/>
    <n v="1"/>
    <n v="0"/>
    <x v="11"/>
    <n v="0"/>
    <n v="0"/>
    <n v="0"/>
    <n v="0"/>
    <n v="0"/>
    <n v="1"/>
    <n v="1"/>
    <n v="0"/>
    <n v="0"/>
    <n v="0"/>
    <n v="0"/>
    <x v="0"/>
    <x v="1"/>
    <x v="3"/>
    <x v="1"/>
    <x v="0"/>
    <n v="0"/>
    <n v="0"/>
    <n v="0"/>
    <n v="0"/>
    <n v="0"/>
    <n v="0"/>
    <n v="0"/>
    <n v="1"/>
    <x v="0"/>
    <x v="3"/>
    <x v="5"/>
    <x v="2"/>
    <x v="3"/>
    <x v="3"/>
    <x v="1"/>
    <n v="0"/>
    <n v="1"/>
    <n v="0"/>
    <n v="0"/>
    <n v="0"/>
    <n v="0"/>
    <n v="0"/>
    <n v="0"/>
    <n v="0"/>
    <n v="0"/>
    <n v="0"/>
    <x v="0"/>
    <n v="0"/>
    <n v="0"/>
    <n v="0"/>
    <n v="0"/>
    <n v="0"/>
    <n v="0"/>
    <n v="0"/>
    <n v="0"/>
    <n v="0"/>
    <n v="0"/>
    <n v="0"/>
    <n v="0"/>
    <n v="1"/>
    <x v="0"/>
    <x v="1"/>
    <x v="4"/>
    <x v="0"/>
    <x v="0"/>
    <x v="4"/>
    <x v="10"/>
    <x v="4"/>
    <x v="0"/>
    <n v="0"/>
    <n v="0"/>
    <n v="0"/>
    <n v="0"/>
    <n v="0"/>
    <n v="0"/>
    <n v="0"/>
    <n v="0"/>
    <n v="0"/>
    <n v="1"/>
    <x v="1"/>
    <x v="2"/>
    <x v="0"/>
    <x v="2"/>
    <x v="2"/>
    <x v="1"/>
    <x v="0"/>
    <x v="1"/>
    <x v="5"/>
    <x v="2"/>
    <x v="0"/>
    <x v="5"/>
    <x v="13"/>
  </r>
  <r>
    <n v="57"/>
    <s v="Reed"/>
    <s v="karen.reed@dogstrustworldwide.com"/>
    <x v="35"/>
    <s v="International organisation"/>
    <x v="33"/>
    <x v="9"/>
    <x v="1"/>
    <x v="30"/>
    <n v="0"/>
    <n v="1"/>
    <n v="1"/>
    <n v="0"/>
    <n v="0"/>
    <n v="0"/>
    <n v="0"/>
    <x v="33"/>
    <n v="0"/>
    <n v="1"/>
    <n v="1"/>
    <n v="1"/>
    <n v="0"/>
    <n v="1"/>
    <n v="0"/>
    <n v="1"/>
    <n v="0"/>
    <x v="20"/>
    <n v="1"/>
    <n v="1"/>
    <n v="1"/>
    <n v="0"/>
    <n v="0"/>
    <n v="0"/>
    <n v="0"/>
    <x v="10"/>
    <x v="31"/>
    <x v="24"/>
    <x v="26"/>
    <x v="0"/>
    <x v="0"/>
    <n v="0"/>
    <n v="0"/>
    <n v="1"/>
    <n v="0"/>
    <n v="1"/>
    <n v="0"/>
    <n v="0"/>
    <n v="0"/>
    <x v="0"/>
    <n v="1"/>
    <n v="1"/>
    <n v="0"/>
    <n v="1"/>
    <n v="0"/>
    <n v="0"/>
    <n v="0"/>
    <x v="12"/>
    <n v="1"/>
    <n v="0"/>
    <n v="0"/>
    <n v="0"/>
    <n v="0"/>
    <n v="1"/>
    <n v="1"/>
    <n v="0"/>
    <n v="0"/>
    <n v="0"/>
    <n v="0"/>
    <x v="10"/>
    <x v="0"/>
    <x v="3"/>
    <x v="0"/>
    <x v="0"/>
    <n v="1"/>
    <n v="1"/>
    <n v="0"/>
    <n v="0"/>
    <n v="0"/>
    <n v="1"/>
    <n v="0"/>
    <n v="0"/>
    <x v="11"/>
    <x v="2"/>
    <x v="23"/>
    <x v="2"/>
    <x v="3"/>
    <x v="3"/>
    <x v="1"/>
    <n v="0"/>
    <n v="1"/>
    <n v="0"/>
    <n v="0"/>
    <n v="1"/>
    <n v="0"/>
    <n v="0"/>
    <n v="0"/>
    <n v="0"/>
    <n v="0"/>
    <n v="0"/>
    <x v="10"/>
    <n v="1"/>
    <n v="1"/>
    <n v="1"/>
    <n v="0"/>
    <n v="0"/>
    <n v="0"/>
    <n v="0"/>
    <n v="1"/>
    <n v="1"/>
    <n v="0"/>
    <n v="0"/>
    <n v="0"/>
    <n v="0"/>
    <x v="8"/>
    <x v="1"/>
    <x v="18"/>
    <x v="0"/>
    <x v="0"/>
    <x v="3"/>
    <x v="11"/>
    <x v="2"/>
    <x v="11"/>
    <n v="0"/>
    <n v="0"/>
    <n v="0"/>
    <n v="0"/>
    <n v="0"/>
    <n v="1"/>
    <n v="0"/>
    <n v="0"/>
    <n v="0"/>
    <n v="0"/>
    <x v="1"/>
    <x v="2"/>
    <x v="0"/>
    <x v="0"/>
    <x v="2"/>
    <x v="4"/>
    <x v="0"/>
    <x v="1"/>
    <x v="13"/>
    <x v="2"/>
    <x v="0"/>
    <x v="5"/>
    <x v="14"/>
  </r>
  <r>
    <n v="58"/>
    <s v="Reed"/>
    <s v="karen.reed@dogstrustworldwide.com"/>
    <x v="0"/>
    <s v="International organisation"/>
    <x v="33"/>
    <x v="9"/>
    <x v="1"/>
    <x v="30"/>
    <n v="0"/>
    <n v="1"/>
    <n v="1"/>
    <n v="0"/>
    <n v="0"/>
    <n v="0"/>
    <n v="0"/>
    <x v="33"/>
    <n v="0"/>
    <n v="1"/>
    <n v="1"/>
    <n v="1"/>
    <n v="0"/>
    <n v="1"/>
    <n v="0"/>
    <n v="1"/>
    <n v="0"/>
    <x v="20"/>
    <n v="1"/>
    <n v="1"/>
    <n v="1"/>
    <n v="0"/>
    <n v="0"/>
    <n v="0"/>
    <n v="0"/>
    <x v="10"/>
    <x v="31"/>
    <x v="24"/>
    <x v="26"/>
    <x v="0"/>
    <x v="0"/>
    <n v="0"/>
    <n v="0"/>
    <n v="1"/>
    <n v="0"/>
    <n v="1"/>
    <n v="0"/>
    <n v="0"/>
    <n v="0"/>
    <x v="0"/>
    <n v="1"/>
    <n v="1"/>
    <n v="0"/>
    <n v="1"/>
    <n v="0"/>
    <n v="0"/>
    <n v="0"/>
    <x v="12"/>
    <n v="1"/>
    <n v="0"/>
    <n v="0"/>
    <n v="0"/>
    <n v="0"/>
    <n v="1"/>
    <n v="1"/>
    <n v="0"/>
    <n v="0"/>
    <n v="0"/>
    <n v="0"/>
    <x v="10"/>
    <x v="0"/>
    <x v="3"/>
    <x v="0"/>
    <x v="0"/>
    <n v="1"/>
    <n v="1"/>
    <n v="0"/>
    <n v="0"/>
    <n v="0"/>
    <n v="1"/>
    <n v="0"/>
    <n v="0"/>
    <x v="11"/>
    <x v="2"/>
    <x v="23"/>
    <x v="2"/>
    <x v="3"/>
    <x v="3"/>
    <x v="1"/>
    <n v="0"/>
    <n v="1"/>
    <n v="0"/>
    <n v="0"/>
    <n v="1"/>
    <n v="0"/>
    <n v="0"/>
    <n v="0"/>
    <n v="0"/>
    <n v="0"/>
    <n v="0"/>
    <x v="10"/>
    <n v="1"/>
    <n v="1"/>
    <n v="1"/>
    <n v="0"/>
    <n v="0"/>
    <n v="0"/>
    <n v="0"/>
    <n v="1"/>
    <n v="1"/>
    <n v="0"/>
    <n v="0"/>
    <n v="0"/>
    <n v="0"/>
    <x v="8"/>
    <x v="1"/>
    <x v="18"/>
    <x v="0"/>
    <x v="0"/>
    <x v="3"/>
    <x v="11"/>
    <x v="2"/>
    <x v="11"/>
    <n v="0"/>
    <n v="0"/>
    <n v="0"/>
    <n v="0"/>
    <n v="0"/>
    <n v="1"/>
    <n v="0"/>
    <n v="0"/>
    <n v="0"/>
    <n v="0"/>
    <x v="1"/>
    <x v="2"/>
    <x v="0"/>
    <x v="0"/>
    <x v="2"/>
    <x v="4"/>
    <x v="0"/>
    <x v="1"/>
    <x v="13"/>
    <x v="2"/>
    <x v="0"/>
    <x v="5"/>
    <x v="14"/>
  </r>
  <r>
    <n v="59"/>
    <s v="Reed"/>
    <s v="karen.reed@dogstrustworldwide.com"/>
    <x v="36"/>
    <s v="International organisation"/>
    <x v="33"/>
    <x v="9"/>
    <x v="1"/>
    <x v="30"/>
    <n v="0"/>
    <n v="1"/>
    <n v="1"/>
    <n v="0"/>
    <n v="0"/>
    <n v="0"/>
    <n v="0"/>
    <x v="33"/>
    <n v="0"/>
    <n v="1"/>
    <n v="1"/>
    <n v="1"/>
    <n v="0"/>
    <n v="1"/>
    <n v="0"/>
    <n v="1"/>
    <n v="0"/>
    <x v="20"/>
    <n v="1"/>
    <n v="1"/>
    <n v="1"/>
    <n v="0"/>
    <n v="0"/>
    <n v="0"/>
    <n v="0"/>
    <x v="10"/>
    <x v="31"/>
    <x v="24"/>
    <x v="26"/>
    <x v="0"/>
    <x v="0"/>
    <n v="0"/>
    <n v="0"/>
    <n v="1"/>
    <n v="0"/>
    <n v="1"/>
    <n v="0"/>
    <n v="0"/>
    <n v="0"/>
    <x v="0"/>
    <n v="1"/>
    <n v="1"/>
    <n v="0"/>
    <n v="1"/>
    <n v="0"/>
    <n v="0"/>
    <n v="0"/>
    <x v="12"/>
    <n v="1"/>
    <n v="0"/>
    <n v="0"/>
    <n v="0"/>
    <n v="0"/>
    <n v="1"/>
    <n v="1"/>
    <n v="0"/>
    <n v="0"/>
    <n v="0"/>
    <n v="0"/>
    <x v="10"/>
    <x v="0"/>
    <x v="3"/>
    <x v="0"/>
    <x v="0"/>
    <n v="1"/>
    <n v="1"/>
    <n v="0"/>
    <n v="0"/>
    <n v="0"/>
    <n v="1"/>
    <n v="0"/>
    <n v="0"/>
    <x v="11"/>
    <x v="2"/>
    <x v="23"/>
    <x v="2"/>
    <x v="3"/>
    <x v="3"/>
    <x v="1"/>
    <n v="0"/>
    <n v="1"/>
    <n v="0"/>
    <n v="0"/>
    <n v="1"/>
    <n v="0"/>
    <n v="0"/>
    <n v="0"/>
    <n v="0"/>
    <n v="0"/>
    <n v="0"/>
    <x v="10"/>
    <n v="1"/>
    <n v="1"/>
    <n v="1"/>
    <n v="0"/>
    <n v="0"/>
    <n v="0"/>
    <n v="0"/>
    <n v="1"/>
    <n v="1"/>
    <n v="0"/>
    <n v="0"/>
    <n v="0"/>
    <n v="0"/>
    <x v="8"/>
    <x v="1"/>
    <x v="18"/>
    <x v="0"/>
    <x v="0"/>
    <x v="3"/>
    <x v="11"/>
    <x v="2"/>
    <x v="11"/>
    <n v="0"/>
    <n v="0"/>
    <n v="0"/>
    <n v="0"/>
    <n v="0"/>
    <n v="1"/>
    <n v="0"/>
    <n v="0"/>
    <n v="0"/>
    <n v="0"/>
    <x v="1"/>
    <x v="2"/>
    <x v="0"/>
    <x v="0"/>
    <x v="2"/>
    <x v="4"/>
    <x v="0"/>
    <x v="1"/>
    <x v="13"/>
    <x v="2"/>
    <x v="0"/>
    <x v="5"/>
    <x v="14"/>
  </r>
  <r>
    <n v="60"/>
    <s v="Reed"/>
    <s v="karen.reed@dogstrustworldwide.com"/>
    <x v="22"/>
    <s v="International organisation"/>
    <x v="33"/>
    <x v="9"/>
    <x v="1"/>
    <x v="30"/>
    <n v="0"/>
    <n v="1"/>
    <n v="1"/>
    <n v="0"/>
    <n v="0"/>
    <n v="0"/>
    <n v="0"/>
    <x v="33"/>
    <n v="0"/>
    <n v="1"/>
    <n v="1"/>
    <n v="1"/>
    <n v="0"/>
    <n v="1"/>
    <n v="0"/>
    <n v="1"/>
    <n v="0"/>
    <x v="20"/>
    <n v="1"/>
    <n v="1"/>
    <n v="1"/>
    <n v="0"/>
    <n v="0"/>
    <n v="0"/>
    <n v="0"/>
    <x v="10"/>
    <x v="31"/>
    <x v="24"/>
    <x v="26"/>
    <x v="0"/>
    <x v="0"/>
    <n v="0"/>
    <n v="0"/>
    <n v="1"/>
    <n v="0"/>
    <n v="1"/>
    <n v="0"/>
    <n v="0"/>
    <n v="0"/>
    <x v="0"/>
    <n v="1"/>
    <n v="1"/>
    <n v="0"/>
    <n v="1"/>
    <n v="0"/>
    <n v="0"/>
    <n v="0"/>
    <x v="12"/>
    <n v="1"/>
    <n v="0"/>
    <n v="0"/>
    <n v="0"/>
    <n v="0"/>
    <n v="1"/>
    <n v="1"/>
    <n v="0"/>
    <n v="0"/>
    <n v="0"/>
    <n v="0"/>
    <x v="10"/>
    <x v="0"/>
    <x v="3"/>
    <x v="0"/>
    <x v="0"/>
    <n v="1"/>
    <n v="1"/>
    <n v="0"/>
    <n v="0"/>
    <n v="0"/>
    <n v="1"/>
    <n v="0"/>
    <n v="0"/>
    <x v="11"/>
    <x v="2"/>
    <x v="23"/>
    <x v="2"/>
    <x v="3"/>
    <x v="3"/>
    <x v="1"/>
    <n v="0"/>
    <n v="1"/>
    <n v="0"/>
    <n v="0"/>
    <n v="1"/>
    <n v="0"/>
    <n v="0"/>
    <n v="0"/>
    <n v="0"/>
    <n v="0"/>
    <n v="0"/>
    <x v="10"/>
    <n v="1"/>
    <n v="1"/>
    <n v="1"/>
    <n v="0"/>
    <n v="0"/>
    <n v="0"/>
    <n v="0"/>
    <n v="1"/>
    <n v="1"/>
    <n v="0"/>
    <n v="0"/>
    <n v="0"/>
    <n v="0"/>
    <x v="8"/>
    <x v="1"/>
    <x v="18"/>
    <x v="0"/>
    <x v="0"/>
    <x v="3"/>
    <x v="11"/>
    <x v="2"/>
    <x v="11"/>
    <n v="0"/>
    <n v="0"/>
    <n v="0"/>
    <n v="0"/>
    <n v="0"/>
    <n v="1"/>
    <n v="0"/>
    <n v="0"/>
    <n v="0"/>
    <n v="0"/>
    <x v="1"/>
    <x v="2"/>
    <x v="0"/>
    <x v="0"/>
    <x v="2"/>
    <x v="4"/>
    <x v="0"/>
    <x v="1"/>
    <x v="13"/>
    <x v="2"/>
    <x v="0"/>
    <x v="5"/>
    <x v="14"/>
  </r>
  <r>
    <n v="61"/>
    <s v="Cassama"/>
    <s v="bernardo.cassama@gmail.com"/>
    <x v="37"/>
    <s v="Animal health frontline"/>
    <x v="0"/>
    <x v="8"/>
    <x v="0"/>
    <x v="1"/>
    <n v="1"/>
    <n v="1"/>
    <n v="0"/>
    <n v="0"/>
    <n v="0"/>
    <n v="0"/>
    <n v="0"/>
    <x v="6"/>
    <n v="0"/>
    <n v="0"/>
    <n v="1"/>
    <n v="1"/>
    <n v="0"/>
    <n v="0"/>
    <n v="0"/>
    <n v="0"/>
    <n v="0"/>
    <x v="1"/>
    <n v="1"/>
    <n v="0"/>
    <n v="0"/>
    <n v="0"/>
    <n v="0"/>
    <n v="0"/>
    <n v="0"/>
    <x v="0"/>
    <x v="32"/>
    <x v="1"/>
    <x v="27"/>
    <x v="0"/>
    <x v="0"/>
    <n v="0"/>
    <n v="0"/>
    <n v="0"/>
    <n v="1"/>
    <n v="1"/>
    <n v="0"/>
    <n v="0"/>
    <n v="0"/>
    <x v="0"/>
    <n v="1"/>
    <n v="0"/>
    <n v="0"/>
    <n v="1"/>
    <n v="0"/>
    <n v="0"/>
    <n v="0"/>
    <x v="0"/>
    <n v="1"/>
    <n v="1"/>
    <n v="0"/>
    <n v="0"/>
    <n v="0"/>
    <n v="0"/>
    <n v="0"/>
    <n v="0"/>
    <n v="0"/>
    <n v="0"/>
    <n v="0"/>
    <x v="0"/>
    <x v="1"/>
    <x v="3"/>
    <x v="1"/>
    <x v="0"/>
    <n v="1"/>
    <n v="0"/>
    <n v="1"/>
    <n v="1"/>
    <n v="0"/>
    <n v="0"/>
    <n v="0"/>
    <n v="0"/>
    <x v="0"/>
    <x v="0"/>
    <x v="5"/>
    <x v="0"/>
    <x v="3"/>
    <x v="0"/>
    <x v="1"/>
    <n v="0"/>
    <n v="0"/>
    <n v="0"/>
    <n v="1"/>
    <n v="1"/>
    <n v="1"/>
    <n v="1"/>
    <n v="0"/>
    <n v="0"/>
    <n v="0"/>
    <n v="0"/>
    <x v="0"/>
    <n v="1"/>
    <n v="0"/>
    <n v="0"/>
    <n v="0"/>
    <n v="0"/>
    <n v="0"/>
    <n v="1"/>
    <n v="0"/>
    <n v="0"/>
    <n v="0"/>
    <n v="0"/>
    <n v="0"/>
    <n v="0"/>
    <x v="0"/>
    <x v="1"/>
    <x v="4"/>
    <x v="0"/>
    <x v="0"/>
    <x v="2"/>
    <x v="0"/>
    <x v="3"/>
    <x v="12"/>
    <n v="0"/>
    <n v="0"/>
    <n v="0"/>
    <n v="0"/>
    <n v="0"/>
    <n v="0"/>
    <n v="0"/>
    <n v="0"/>
    <n v="0"/>
    <n v="1"/>
    <x v="1"/>
    <x v="0"/>
    <x v="0"/>
    <x v="1"/>
    <x v="2"/>
    <x v="1"/>
    <x v="0"/>
    <x v="12"/>
    <x v="3"/>
    <x v="0"/>
    <x v="0"/>
    <x v="5"/>
    <x v="15"/>
  </r>
  <r>
    <n v="62"/>
    <s v="Kallo"/>
    <s v="vessalykallo@gmail.com"/>
    <x v="17"/>
    <s v="National policy making/government"/>
    <x v="0"/>
    <x v="1"/>
    <x v="1"/>
    <x v="31"/>
    <n v="0"/>
    <n v="0"/>
    <n v="1"/>
    <n v="0"/>
    <n v="0"/>
    <n v="0"/>
    <n v="0"/>
    <x v="34"/>
    <n v="0"/>
    <n v="1"/>
    <n v="0"/>
    <n v="0"/>
    <n v="1"/>
    <n v="0"/>
    <n v="0"/>
    <n v="0"/>
    <n v="0"/>
    <x v="1"/>
    <n v="1"/>
    <n v="1"/>
    <n v="0"/>
    <n v="0"/>
    <n v="0"/>
    <n v="0"/>
    <n v="0"/>
    <x v="0"/>
    <x v="33"/>
    <x v="25"/>
    <x v="28"/>
    <x v="2"/>
    <x v="15"/>
    <n v="0"/>
    <n v="0"/>
    <n v="1"/>
    <n v="0"/>
    <n v="0"/>
    <n v="0"/>
    <n v="0"/>
    <n v="0"/>
    <x v="0"/>
    <n v="1"/>
    <n v="0"/>
    <n v="0"/>
    <n v="0"/>
    <n v="0"/>
    <n v="0"/>
    <n v="0"/>
    <x v="13"/>
    <n v="0"/>
    <n v="1"/>
    <n v="0"/>
    <n v="0"/>
    <n v="0"/>
    <n v="0"/>
    <n v="0"/>
    <n v="0"/>
    <n v="0"/>
    <n v="0"/>
    <n v="0"/>
    <x v="0"/>
    <x v="1"/>
    <x v="3"/>
    <x v="1"/>
    <x v="0"/>
    <n v="0"/>
    <n v="1"/>
    <n v="0"/>
    <n v="0"/>
    <n v="0"/>
    <n v="0"/>
    <n v="0"/>
    <n v="0"/>
    <x v="0"/>
    <x v="1"/>
    <x v="3"/>
    <x v="0"/>
    <x v="3"/>
    <x v="0"/>
    <x v="21"/>
    <n v="0"/>
    <n v="1"/>
    <n v="0"/>
    <n v="0"/>
    <n v="0"/>
    <n v="0"/>
    <n v="0"/>
    <n v="0"/>
    <n v="0"/>
    <n v="0"/>
    <n v="0"/>
    <x v="0"/>
    <n v="0"/>
    <n v="1"/>
    <n v="0"/>
    <n v="0"/>
    <n v="0"/>
    <n v="0"/>
    <n v="0"/>
    <n v="1"/>
    <n v="0"/>
    <n v="0"/>
    <n v="1"/>
    <n v="0"/>
    <n v="0"/>
    <x v="0"/>
    <x v="1"/>
    <x v="4"/>
    <x v="0"/>
    <x v="0"/>
    <x v="5"/>
    <x v="0"/>
    <x v="0"/>
    <x v="0"/>
    <n v="0"/>
    <n v="0"/>
    <n v="0"/>
    <n v="0"/>
    <n v="0"/>
    <n v="0"/>
    <n v="0"/>
    <n v="0"/>
    <n v="0"/>
    <n v="1"/>
    <x v="1"/>
    <x v="1"/>
    <x v="0"/>
    <x v="1"/>
    <x v="2"/>
    <x v="0"/>
    <x v="0"/>
    <x v="1"/>
    <x v="5"/>
    <x v="1"/>
    <x v="26"/>
    <x v="5"/>
    <x v="1"/>
  </r>
  <r>
    <n v="63"/>
    <s v="?"/>
    <s v="dgsvbf12@live.fr "/>
    <x v="38"/>
    <s v="Animal health frontline"/>
    <x v="0"/>
    <x v="9"/>
    <x v="1"/>
    <x v="32"/>
    <n v="0"/>
    <n v="0"/>
    <n v="0"/>
    <n v="1"/>
    <n v="0"/>
    <n v="0"/>
    <n v="0"/>
    <x v="6"/>
    <n v="0"/>
    <n v="1"/>
    <n v="0"/>
    <n v="0"/>
    <n v="0"/>
    <n v="1"/>
    <n v="0"/>
    <n v="0"/>
    <n v="0"/>
    <x v="1"/>
    <n v="1"/>
    <n v="1"/>
    <n v="0"/>
    <n v="0"/>
    <n v="0"/>
    <n v="0"/>
    <n v="0"/>
    <x v="0"/>
    <x v="1"/>
    <x v="26"/>
    <x v="29"/>
    <x v="0"/>
    <x v="0"/>
    <n v="0"/>
    <n v="0"/>
    <n v="0"/>
    <n v="0"/>
    <n v="0"/>
    <n v="0"/>
    <n v="0"/>
    <n v="1"/>
    <x v="0"/>
    <n v="0"/>
    <n v="1"/>
    <n v="1"/>
    <n v="0"/>
    <n v="0"/>
    <n v="0"/>
    <n v="0"/>
    <x v="0"/>
    <n v="0"/>
    <n v="1"/>
    <n v="0"/>
    <n v="0"/>
    <n v="0"/>
    <n v="0"/>
    <n v="1"/>
    <n v="0"/>
    <n v="0"/>
    <n v="0"/>
    <n v="0"/>
    <x v="0"/>
    <x v="1"/>
    <x v="3"/>
    <x v="1"/>
    <x v="0"/>
    <n v="1"/>
    <n v="0"/>
    <n v="0"/>
    <n v="1"/>
    <n v="0"/>
    <n v="0"/>
    <n v="0"/>
    <n v="0"/>
    <x v="0"/>
    <x v="3"/>
    <x v="5"/>
    <x v="3"/>
    <x v="23"/>
    <x v="2"/>
    <x v="22"/>
    <n v="0"/>
    <n v="0"/>
    <n v="1"/>
    <n v="1"/>
    <n v="0"/>
    <n v="0"/>
    <n v="0"/>
    <n v="0"/>
    <n v="0"/>
    <n v="0"/>
    <n v="0"/>
    <x v="0"/>
    <n v="0"/>
    <n v="0"/>
    <n v="0"/>
    <n v="0"/>
    <n v="0"/>
    <n v="0"/>
    <n v="0"/>
    <n v="0"/>
    <n v="0"/>
    <n v="0"/>
    <n v="0"/>
    <n v="0"/>
    <n v="0"/>
    <x v="0"/>
    <x v="1"/>
    <x v="4"/>
    <x v="0"/>
    <x v="0"/>
    <x v="5"/>
    <x v="0"/>
    <x v="0"/>
    <x v="0"/>
    <n v="0"/>
    <n v="1"/>
    <n v="0"/>
    <n v="0"/>
    <n v="0"/>
    <n v="0"/>
    <n v="0"/>
    <n v="0"/>
    <n v="0"/>
    <n v="0"/>
    <x v="1"/>
    <x v="0"/>
    <x v="0"/>
    <x v="1"/>
    <x v="2"/>
    <x v="3"/>
    <x v="0"/>
    <x v="13"/>
    <x v="3"/>
    <x v="1"/>
    <x v="0"/>
    <x v="22"/>
    <x v="1"/>
  </r>
  <r>
    <n v="64"/>
    <s v="Bah"/>
    <s v="medalphabah2014@gmail.com"/>
    <x v="39"/>
    <s v="National policy making/government"/>
    <x v="34"/>
    <x v="9"/>
    <x v="1"/>
    <x v="33"/>
    <n v="0"/>
    <n v="0"/>
    <n v="1"/>
    <n v="0"/>
    <n v="0"/>
    <n v="0"/>
    <n v="0"/>
    <x v="35"/>
    <n v="0"/>
    <n v="1"/>
    <n v="1"/>
    <n v="0"/>
    <n v="0"/>
    <n v="1"/>
    <n v="0"/>
    <n v="0"/>
    <n v="0"/>
    <x v="21"/>
    <n v="0"/>
    <n v="0"/>
    <n v="0"/>
    <n v="1"/>
    <n v="0"/>
    <n v="0"/>
    <n v="0"/>
    <x v="11"/>
    <x v="34"/>
    <x v="27"/>
    <x v="30"/>
    <x v="2"/>
    <x v="0"/>
    <n v="0"/>
    <n v="0"/>
    <n v="1"/>
    <n v="1"/>
    <n v="1"/>
    <n v="0"/>
    <n v="0"/>
    <n v="0"/>
    <x v="9"/>
    <n v="1"/>
    <n v="0"/>
    <n v="1"/>
    <n v="1"/>
    <n v="0"/>
    <n v="0"/>
    <n v="0"/>
    <x v="14"/>
    <n v="0"/>
    <n v="1"/>
    <n v="1"/>
    <n v="0"/>
    <n v="0"/>
    <n v="0"/>
    <n v="1"/>
    <n v="0"/>
    <n v="0"/>
    <n v="0"/>
    <n v="0"/>
    <x v="11"/>
    <x v="1"/>
    <x v="20"/>
    <x v="1"/>
    <x v="13"/>
    <n v="0"/>
    <n v="1"/>
    <n v="0"/>
    <n v="0"/>
    <n v="0"/>
    <n v="0"/>
    <n v="0"/>
    <n v="0"/>
    <x v="12"/>
    <x v="2"/>
    <x v="24"/>
    <x v="1"/>
    <x v="24"/>
    <x v="1"/>
    <x v="23"/>
    <n v="1"/>
    <n v="0"/>
    <n v="0"/>
    <n v="0"/>
    <n v="1"/>
    <n v="0"/>
    <n v="0"/>
    <n v="0"/>
    <n v="0"/>
    <n v="0"/>
    <n v="0"/>
    <x v="11"/>
    <n v="0"/>
    <n v="0"/>
    <n v="1"/>
    <n v="0"/>
    <n v="0"/>
    <n v="0"/>
    <n v="1"/>
    <n v="0"/>
    <n v="0"/>
    <n v="0"/>
    <n v="0"/>
    <n v="0"/>
    <n v="0"/>
    <x v="9"/>
    <x v="1"/>
    <x v="19"/>
    <x v="1"/>
    <x v="8"/>
    <x v="5"/>
    <x v="12"/>
    <x v="0"/>
    <x v="13"/>
    <n v="0"/>
    <n v="0"/>
    <n v="0"/>
    <n v="1"/>
    <n v="0"/>
    <n v="1"/>
    <n v="0"/>
    <n v="0"/>
    <n v="0"/>
    <n v="0"/>
    <x v="9"/>
    <x v="1"/>
    <x v="9"/>
    <x v="0"/>
    <x v="16"/>
    <x v="0"/>
    <x v="12"/>
    <x v="14"/>
    <x v="5"/>
    <x v="1"/>
    <x v="27"/>
    <x v="23"/>
    <x v="16"/>
  </r>
  <r>
    <n v="65"/>
    <s v="Antwi"/>
    <s v="owusuantwif@who.int"/>
    <x v="40"/>
    <s v="International organisation"/>
    <x v="0"/>
    <x v="8"/>
    <x v="0"/>
    <x v="1"/>
    <n v="0"/>
    <n v="0"/>
    <n v="0"/>
    <n v="0"/>
    <n v="1"/>
    <n v="0"/>
    <n v="0"/>
    <x v="6"/>
    <n v="0"/>
    <n v="0"/>
    <n v="0"/>
    <n v="0"/>
    <n v="0"/>
    <n v="0"/>
    <n v="0"/>
    <n v="0"/>
    <n v="1"/>
    <x v="1"/>
    <n v="0"/>
    <n v="0"/>
    <n v="0"/>
    <n v="0"/>
    <n v="0"/>
    <n v="0"/>
    <n v="1"/>
    <x v="0"/>
    <x v="1"/>
    <x v="1"/>
    <x v="1"/>
    <x v="0"/>
    <x v="0"/>
    <n v="0"/>
    <n v="0"/>
    <n v="0"/>
    <n v="0"/>
    <n v="0"/>
    <n v="0"/>
    <n v="0"/>
    <n v="1"/>
    <x v="0"/>
    <n v="1"/>
    <n v="0"/>
    <n v="0"/>
    <n v="1"/>
    <n v="0"/>
    <n v="0"/>
    <n v="0"/>
    <x v="0"/>
    <n v="0"/>
    <n v="0"/>
    <n v="0"/>
    <n v="0"/>
    <n v="0"/>
    <n v="0"/>
    <n v="0"/>
    <n v="0"/>
    <n v="0"/>
    <n v="0"/>
    <n v="1"/>
    <x v="0"/>
    <x v="1"/>
    <x v="3"/>
    <x v="2"/>
    <x v="0"/>
    <n v="0"/>
    <n v="1"/>
    <n v="0"/>
    <n v="1"/>
    <n v="0"/>
    <n v="0"/>
    <n v="0"/>
    <n v="0"/>
    <x v="0"/>
    <x v="3"/>
    <x v="5"/>
    <x v="1"/>
    <x v="25"/>
    <x v="3"/>
    <x v="1"/>
    <n v="1"/>
    <n v="0"/>
    <n v="0"/>
    <n v="0"/>
    <n v="0"/>
    <n v="0"/>
    <n v="0"/>
    <n v="0"/>
    <n v="0"/>
    <n v="0"/>
    <n v="0"/>
    <x v="0"/>
    <n v="0"/>
    <n v="0"/>
    <n v="0"/>
    <n v="0"/>
    <n v="0"/>
    <n v="0"/>
    <n v="1"/>
    <n v="1"/>
    <n v="1"/>
    <n v="0"/>
    <n v="0"/>
    <n v="0"/>
    <n v="0"/>
    <x v="0"/>
    <x v="1"/>
    <x v="4"/>
    <x v="1"/>
    <x v="0"/>
    <x v="4"/>
    <x v="13"/>
    <x v="2"/>
    <x v="0"/>
    <n v="0"/>
    <n v="0"/>
    <n v="1"/>
    <n v="0"/>
    <n v="0"/>
    <n v="0"/>
    <n v="0"/>
    <n v="0"/>
    <n v="0"/>
    <n v="0"/>
    <x v="1"/>
    <x v="1"/>
    <x v="0"/>
    <x v="0"/>
    <x v="2"/>
    <x v="2"/>
    <x v="0"/>
    <x v="1"/>
    <x v="5"/>
    <x v="1"/>
    <x v="0"/>
    <x v="5"/>
    <x v="1"/>
  </r>
  <r>
    <n v="66"/>
    <s v="Zulkifli"/>
    <s v="raihan.zulkifli@agriculture.gov.bn"/>
    <x v="41"/>
    <s v="Local government"/>
    <x v="0"/>
    <x v="1"/>
    <x v="0"/>
    <x v="1"/>
    <n v="0"/>
    <n v="0"/>
    <n v="1"/>
    <n v="0"/>
    <n v="0"/>
    <n v="0"/>
    <n v="0"/>
    <x v="36"/>
    <n v="0"/>
    <n v="0"/>
    <n v="0"/>
    <n v="0"/>
    <n v="0"/>
    <n v="0"/>
    <n v="0"/>
    <n v="1"/>
    <n v="0"/>
    <x v="22"/>
    <n v="0"/>
    <n v="0"/>
    <n v="0"/>
    <n v="0"/>
    <n v="0"/>
    <n v="1"/>
    <n v="0"/>
    <x v="12"/>
    <x v="1"/>
    <x v="1"/>
    <x v="1"/>
    <x v="1"/>
    <x v="16"/>
    <n v="0"/>
    <n v="0"/>
    <n v="1"/>
    <n v="0"/>
    <n v="0"/>
    <n v="0"/>
    <n v="0"/>
    <n v="0"/>
    <x v="10"/>
    <n v="0"/>
    <n v="0"/>
    <n v="0"/>
    <n v="0"/>
    <n v="1"/>
    <n v="0"/>
    <n v="0"/>
    <x v="0"/>
    <n v="0"/>
    <n v="0"/>
    <n v="0"/>
    <n v="0"/>
    <n v="0"/>
    <n v="0"/>
    <n v="0"/>
    <n v="0"/>
    <n v="1"/>
    <n v="0"/>
    <n v="0"/>
    <x v="0"/>
    <x v="1"/>
    <x v="3"/>
    <x v="1"/>
    <x v="0"/>
    <n v="0"/>
    <n v="0"/>
    <n v="0"/>
    <n v="0"/>
    <n v="0"/>
    <n v="0"/>
    <n v="0"/>
    <n v="1"/>
    <x v="0"/>
    <x v="1"/>
    <x v="25"/>
    <x v="3"/>
    <x v="26"/>
    <x v="2"/>
    <x v="24"/>
    <n v="0"/>
    <n v="0"/>
    <n v="0"/>
    <n v="0"/>
    <n v="0"/>
    <n v="0"/>
    <n v="0"/>
    <n v="0"/>
    <n v="0"/>
    <n v="0"/>
    <n v="1"/>
    <x v="0"/>
    <n v="0"/>
    <n v="0"/>
    <n v="0"/>
    <n v="0"/>
    <n v="0"/>
    <n v="0"/>
    <n v="0"/>
    <n v="0"/>
    <n v="0"/>
    <n v="0"/>
    <n v="0"/>
    <n v="0"/>
    <n v="1"/>
    <x v="0"/>
    <x v="1"/>
    <x v="4"/>
    <x v="2"/>
    <x v="0"/>
    <x v="1"/>
    <x v="14"/>
    <x v="0"/>
    <x v="0"/>
    <n v="0"/>
    <n v="0"/>
    <n v="0"/>
    <n v="0"/>
    <n v="0"/>
    <n v="0"/>
    <n v="0"/>
    <n v="1"/>
    <n v="0"/>
    <n v="0"/>
    <x v="1"/>
    <x v="1"/>
    <x v="10"/>
    <x v="0"/>
    <x v="17"/>
    <x v="2"/>
    <x v="0"/>
    <x v="15"/>
    <x v="1"/>
    <x v="1"/>
    <x v="28"/>
    <x v="5"/>
    <x v="1"/>
  </r>
  <r>
    <n v="67"/>
    <s v="Chen"/>
    <s v="chenql@chinacdc.cn"/>
    <x v="42"/>
    <s v="National policy making/government"/>
    <x v="35"/>
    <x v="0"/>
    <x v="0"/>
    <x v="1"/>
    <n v="1"/>
    <n v="0"/>
    <n v="0"/>
    <n v="0"/>
    <n v="0"/>
    <n v="0"/>
    <n v="0"/>
    <x v="6"/>
    <n v="0"/>
    <n v="0"/>
    <n v="0"/>
    <n v="0"/>
    <n v="0"/>
    <n v="0"/>
    <n v="0"/>
    <n v="0"/>
    <n v="1"/>
    <x v="1"/>
    <n v="0"/>
    <n v="0"/>
    <n v="0"/>
    <n v="0"/>
    <n v="0"/>
    <n v="0"/>
    <n v="1"/>
    <x v="0"/>
    <x v="1"/>
    <x v="1"/>
    <x v="1"/>
    <x v="0"/>
    <x v="0"/>
    <n v="0"/>
    <n v="0"/>
    <n v="0"/>
    <n v="0"/>
    <n v="0"/>
    <n v="0"/>
    <n v="0"/>
    <n v="1"/>
    <x v="0"/>
    <n v="0"/>
    <n v="0"/>
    <n v="0"/>
    <n v="0"/>
    <n v="1"/>
    <n v="0"/>
    <n v="0"/>
    <x v="0"/>
    <n v="0"/>
    <n v="1"/>
    <n v="0"/>
    <n v="1"/>
    <n v="0"/>
    <n v="1"/>
    <n v="0"/>
    <n v="0"/>
    <n v="0"/>
    <n v="0"/>
    <n v="0"/>
    <x v="0"/>
    <x v="1"/>
    <x v="3"/>
    <x v="1"/>
    <x v="0"/>
    <n v="0"/>
    <n v="0"/>
    <n v="0"/>
    <n v="0"/>
    <n v="0"/>
    <n v="0"/>
    <n v="0"/>
    <n v="1"/>
    <x v="0"/>
    <x v="2"/>
    <x v="26"/>
    <x v="2"/>
    <x v="3"/>
    <x v="0"/>
    <x v="1"/>
    <n v="1"/>
    <n v="0"/>
    <n v="0"/>
    <n v="0"/>
    <n v="0"/>
    <n v="0"/>
    <n v="0"/>
    <n v="0"/>
    <n v="0"/>
    <n v="0"/>
    <n v="0"/>
    <x v="0"/>
    <n v="0"/>
    <n v="0"/>
    <n v="0"/>
    <n v="0"/>
    <n v="0"/>
    <n v="0"/>
    <n v="0"/>
    <n v="0"/>
    <n v="0"/>
    <n v="0"/>
    <n v="0"/>
    <n v="1"/>
    <n v="0"/>
    <x v="10"/>
    <x v="1"/>
    <x v="4"/>
    <x v="1"/>
    <x v="0"/>
    <x v="2"/>
    <x v="0"/>
    <x v="2"/>
    <x v="0"/>
    <n v="0"/>
    <n v="0"/>
    <n v="0"/>
    <n v="0"/>
    <n v="0"/>
    <n v="0"/>
    <n v="0"/>
    <n v="1"/>
    <n v="0"/>
    <n v="0"/>
    <x v="1"/>
    <x v="1"/>
    <x v="0"/>
    <x v="0"/>
    <x v="2"/>
    <x v="3"/>
    <x v="0"/>
    <x v="1"/>
    <x v="5"/>
    <x v="1"/>
    <x v="29"/>
    <x v="5"/>
    <x v="1"/>
  </r>
  <r>
    <n v="68"/>
    <s v="Yakub"/>
    <s v="tahiryaqub@uvas.edu.pk"/>
    <x v="12"/>
    <s v="Academia/research"/>
    <x v="0"/>
    <x v="0"/>
    <x v="1"/>
    <x v="1"/>
    <n v="0"/>
    <n v="0"/>
    <n v="0"/>
    <n v="0"/>
    <n v="1"/>
    <n v="0"/>
    <n v="0"/>
    <x v="37"/>
    <n v="1"/>
    <n v="1"/>
    <n v="0"/>
    <n v="0"/>
    <n v="0"/>
    <n v="0"/>
    <n v="0"/>
    <n v="0"/>
    <n v="0"/>
    <x v="1"/>
    <n v="0"/>
    <n v="1"/>
    <n v="0"/>
    <n v="0"/>
    <n v="0"/>
    <n v="0"/>
    <n v="0"/>
    <x v="0"/>
    <x v="35"/>
    <x v="1"/>
    <x v="31"/>
    <x v="1"/>
    <x v="0"/>
    <n v="0"/>
    <n v="0"/>
    <n v="0"/>
    <n v="0"/>
    <n v="1"/>
    <n v="0"/>
    <n v="0"/>
    <n v="0"/>
    <x v="0"/>
    <n v="1"/>
    <n v="0"/>
    <n v="0"/>
    <n v="0"/>
    <n v="0"/>
    <n v="0"/>
    <n v="0"/>
    <x v="0"/>
    <n v="0"/>
    <n v="0"/>
    <n v="0"/>
    <n v="0"/>
    <n v="1"/>
    <n v="0"/>
    <n v="0"/>
    <n v="0"/>
    <n v="0"/>
    <n v="0"/>
    <n v="0"/>
    <x v="0"/>
    <x v="0"/>
    <x v="21"/>
    <x v="0"/>
    <x v="14"/>
    <n v="0"/>
    <n v="1"/>
    <n v="0"/>
    <n v="0"/>
    <n v="1"/>
    <n v="0"/>
    <n v="0"/>
    <n v="0"/>
    <x v="0"/>
    <x v="1"/>
    <x v="27"/>
    <x v="3"/>
    <x v="27"/>
    <x v="2"/>
    <x v="1"/>
    <n v="0"/>
    <n v="0"/>
    <n v="0"/>
    <n v="1"/>
    <n v="1"/>
    <n v="1"/>
    <n v="1"/>
    <n v="0"/>
    <n v="0"/>
    <n v="0"/>
    <n v="0"/>
    <x v="0"/>
    <n v="1"/>
    <n v="1"/>
    <n v="1"/>
    <n v="0"/>
    <n v="0"/>
    <n v="1"/>
    <n v="1"/>
    <n v="0"/>
    <n v="1"/>
    <n v="0"/>
    <n v="0"/>
    <n v="0"/>
    <n v="0"/>
    <x v="0"/>
    <x v="1"/>
    <x v="20"/>
    <x v="0"/>
    <x v="0"/>
    <x v="2"/>
    <x v="15"/>
    <x v="0"/>
    <x v="0"/>
    <n v="0"/>
    <n v="0"/>
    <n v="1"/>
    <n v="0"/>
    <n v="0"/>
    <n v="0"/>
    <n v="0"/>
    <n v="0"/>
    <n v="0"/>
    <n v="0"/>
    <x v="1"/>
    <x v="0"/>
    <x v="0"/>
    <x v="1"/>
    <x v="2"/>
    <x v="0"/>
    <x v="0"/>
    <x v="1"/>
    <x v="1"/>
    <x v="1"/>
    <x v="30"/>
    <x v="5"/>
    <x v="1"/>
  </r>
  <r>
    <n v="69"/>
    <s v="Christiansen"/>
    <s v="hchristiansen@unicef.org"/>
    <x v="43"/>
    <s v="International organisation"/>
    <x v="36"/>
    <x v="7"/>
    <x v="1"/>
    <x v="34"/>
    <n v="0"/>
    <n v="0"/>
    <n v="0"/>
    <n v="0"/>
    <n v="0"/>
    <n v="0"/>
    <n v="1"/>
    <x v="6"/>
    <n v="0"/>
    <n v="0"/>
    <n v="0"/>
    <n v="0"/>
    <n v="0"/>
    <n v="0"/>
    <n v="0"/>
    <n v="0"/>
    <n v="1"/>
    <x v="1"/>
    <n v="0"/>
    <n v="0"/>
    <n v="0"/>
    <n v="0"/>
    <n v="0"/>
    <n v="0"/>
    <n v="1"/>
    <x v="0"/>
    <x v="1"/>
    <x v="1"/>
    <x v="1"/>
    <x v="0"/>
    <x v="0"/>
    <n v="0"/>
    <n v="0"/>
    <n v="0"/>
    <n v="0"/>
    <n v="0"/>
    <n v="0"/>
    <n v="0"/>
    <n v="1"/>
    <x v="0"/>
    <n v="0"/>
    <n v="0"/>
    <n v="0"/>
    <n v="0"/>
    <n v="0"/>
    <n v="0"/>
    <n v="1"/>
    <x v="0"/>
    <n v="0"/>
    <n v="0"/>
    <n v="0"/>
    <n v="0"/>
    <n v="0"/>
    <n v="0"/>
    <n v="0"/>
    <n v="0"/>
    <n v="0"/>
    <n v="0"/>
    <n v="1"/>
    <x v="0"/>
    <x v="2"/>
    <x v="3"/>
    <x v="2"/>
    <x v="0"/>
    <n v="0"/>
    <n v="0"/>
    <n v="0"/>
    <n v="0"/>
    <n v="0"/>
    <n v="0"/>
    <n v="0"/>
    <n v="1"/>
    <x v="0"/>
    <x v="3"/>
    <x v="5"/>
    <x v="2"/>
    <x v="3"/>
    <x v="3"/>
    <x v="1"/>
    <n v="0"/>
    <n v="0"/>
    <n v="0"/>
    <n v="0"/>
    <n v="0"/>
    <n v="0"/>
    <n v="0"/>
    <n v="0"/>
    <n v="0"/>
    <n v="0"/>
    <n v="1"/>
    <x v="0"/>
    <n v="0"/>
    <n v="0"/>
    <n v="0"/>
    <n v="0"/>
    <n v="0"/>
    <n v="0"/>
    <n v="0"/>
    <n v="0"/>
    <n v="0"/>
    <n v="0"/>
    <n v="0"/>
    <n v="0"/>
    <n v="1"/>
    <x v="0"/>
    <x v="1"/>
    <x v="4"/>
    <x v="2"/>
    <x v="0"/>
    <x v="3"/>
    <x v="0"/>
    <x v="3"/>
    <x v="0"/>
    <n v="0"/>
    <n v="0"/>
    <n v="0"/>
    <n v="0"/>
    <n v="0"/>
    <n v="0"/>
    <n v="0"/>
    <n v="0"/>
    <n v="0"/>
    <n v="1"/>
    <x v="1"/>
    <x v="2"/>
    <x v="0"/>
    <x v="2"/>
    <x v="2"/>
    <x v="1"/>
    <x v="0"/>
    <x v="1"/>
    <x v="5"/>
    <x v="2"/>
    <x v="0"/>
    <x v="5"/>
    <x v="1"/>
  </r>
  <r>
    <n v="70"/>
    <s v="?"/>
    <s v="Munsimbwe@yahoo.com"/>
    <x v="44"/>
    <s v="National policy making/government"/>
    <x v="0"/>
    <x v="8"/>
    <x v="1"/>
    <x v="35"/>
    <n v="0"/>
    <n v="0"/>
    <n v="0"/>
    <n v="0"/>
    <n v="0"/>
    <n v="0"/>
    <n v="1"/>
    <x v="38"/>
    <n v="0"/>
    <n v="0"/>
    <n v="1"/>
    <n v="0"/>
    <n v="0"/>
    <n v="0"/>
    <n v="0"/>
    <n v="0"/>
    <n v="0"/>
    <x v="23"/>
    <n v="1"/>
    <n v="1"/>
    <n v="0"/>
    <n v="0"/>
    <n v="0"/>
    <n v="0"/>
    <n v="0"/>
    <x v="0"/>
    <x v="1"/>
    <x v="1"/>
    <x v="1"/>
    <x v="1"/>
    <x v="17"/>
    <n v="1"/>
    <n v="0"/>
    <n v="0"/>
    <n v="1"/>
    <n v="0"/>
    <n v="0"/>
    <n v="0"/>
    <n v="0"/>
    <x v="0"/>
    <n v="1"/>
    <n v="0"/>
    <n v="0"/>
    <n v="1"/>
    <n v="0"/>
    <n v="0"/>
    <n v="0"/>
    <x v="0"/>
    <n v="0"/>
    <n v="1"/>
    <n v="1"/>
    <n v="0"/>
    <n v="0"/>
    <n v="0"/>
    <n v="1"/>
    <n v="0"/>
    <n v="0"/>
    <n v="0"/>
    <n v="0"/>
    <x v="0"/>
    <x v="1"/>
    <x v="3"/>
    <x v="1"/>
    <x v="0"/>
    <n v="0"/>
    <n v="1"/>
    <n v="0"/>
    <n v="1"/>
    <n v="0"/>
    <n v="0"/>
    <n v="0"/>
    <n v="0"/>
    <x v="0"/>
    <x v="2"/>
    <x v="28"/>
    <x v="1"/>
    <x v="28"/>
    <x v="1"/>
    <x v="25"/>
    <n v="1"/>
    <n v="0"/>
    <n v="0"/>
    <n v="0"/>
    <n v="0"/>
    <n v="0"/>
    <n v="0"/>
    <n v="0"/>
    <n v="0"/>
    <n v="0"/>
    <n v="0"/>
    <x v="0"/>
    <n v="0"/>
    <n v="0"/>
    <n v="0"/>
    <n v="0"/>
    <n v="0"/>
    <n v="0"/>
    <n v="1"/>
    <n v="0"/>
    <n v="0"/>
    <n v="0"/>
    <n v="0"/>
    <n v="0"/>
    <n v="0"/>
    <x v="0"/>
    <x v="8"/>
    <x v="4"/>
    <x v="1"/>
    <x v="0"/>
    <x v="3"/>
    <x v="0"/>
    <x v="0"/>
    <x v="0"/>
    <n v="0"/>
    <n v="0"/>
    <n v="1"/>
    <n v="0"/>
    <n v="0"/>
    <n v="0"/>
    <n v="0"/>
    <n v="0"/>
    <n v="0"/>
    <n v="0"/>
    <x v="1"/>
    <x v="0"/>
    <x v="0"/>
    <x v="1"/>
    <x v="2"/>
    <x v="0"/>
    <x v="0"/>
    <x v="1"/>
    <x v="9"/>
    <x v="1"/>
    <x v="0"/>
    <x v="5"/>
    <x v="1"/>
  </r>
  <r>
    <n v="71"/>
    <s v="?"/>
    <s v="nrcp.ncdc@gmail.com"/>
    <x v="0"/>
    <s v="National policy making/government"/>
    <x v="37"/>
    <x v="9"/>
    <x v="0"/>
    <x v="1"/>
    <n v="0"/>
    <n v="0"/>
    <n v="0"/>
    <n v="0"/>
    <n v="1"/>
    <n v="0"/>
    <n v="0"/>
    <x v="39"/>
    <n v="0"/>
    <n v="1"/>
    <n v="0"/>
    <n v="0"/>
    <n v="1"/>
    <n v="1"/>
    <n v="0"/>
    <n v="0"/>
    <n v="0"/>
    <x v="1"/>
    <n v="0"/>
    <n v="0"/>
    <n v="0"/>
    <n v="0"/>
    <n v="0"/>
    <n v="0"/>
    <n v="1"/>
    <x v="0"/>
    <x v="36"/>
    <x v="1"/>
    <x v="1"/>
    <x v="0"/>
    <x v="0"/>
    <n v="0"/>
    <n v="0"/>
    <n v="0"/>
    <n v="0"/>
    <n v="0"/>
    <n v="0"/>
    <n v="0"/>
    <n v="1"/>
    <x v="0"/>
    <n v="0"/>
    <n v="1"/>
    <n v="0"/>
    <n v="1"/>
    <n v="0"/>
    <n v="0"/>
    <n v="0"/>
    <x v="0"/>
    <n v="0"/>
    <n v="0"/>
    <n v="0"/>
    <n v="0"/>
    <n v="0"/>
    <n v="1"/>
    <n v="1"/>
    <n v="0"/>
    <n v="0"/>
    <n v="0"/>
    <n v="0"/>
    <x v="0"/>
    <x v="1"/>
    <x v="22"/>
    <x v="1"/>
    <x v="0"/>
    <n v="0"/>
    <n v="0"/>
    <n v="0"/>
    <n v="0"/>
    <n v="0"/>
    <n v="0"/>
    <n v="1"/>
    <n v="0"/>
    <x v="13"/>
    <x v="0"/>
    <x v="3"/>
    <x v="1"/>
    <x v="15"/>
    <x v="0"/>
    <x v="3"/>
    <n v="0"/>
    <n v="1"/>
    <n v="0"/>
    <n v="1"/>
    <n v="1"/>
    <n v="0"/>
    <n v="0"/>
    <n v="0"/>
    <n v="0"/>
    <n v="0"/>
    <n v="0"/>
    <x v="0"/>
    <n v="0"/>
    <n v="1"/>
    <n v="1"/>
    <n v="0"/>
    <n v="0"/>
    <n v="0"/>
    <n v="0"/>
    <n v="0"/>
    <n v="0"/>
    <n v="0"/>
    <n v="0"/>
    <n v="0"/>
    <n v="0"/>
    <x v="0"/>
    <x v="1"/>
    <x v="21"/>
    <x v="0"/>
    <x v="0"/>
    <x v="5"/>
    <x v="0"/>
    <x v="2"/>
    <x v="14"/>
    <n v="0"/>
    <n v="0"/>
    <n v="0"/>
    <n v="0"/>
    <n v="0"/>
    <n v="0"/>
    <n v="0"/>
    <n v="1"/>
    <n v="0"/>
    <n v="0"/>
    <x v="1"/>
    <x v="1"/>
    <x v="11"/>
    <x v="0"/>
    <x v="18"/>
    <x v="1"/>
    <x v="0"/>
    <x v="1"/>
    <x v="14"/>
    <x v="1"/>
    <x v="31"/>
    <x v="5"/>
    <x v="1"/>
  </r>
  <r>
    <n v="72"/>
    <s v="Ouadghiri"/>
    <s v="ilham.ouadghiri@gmail.com"/>
    <x v="45"/>
    <s v="Programme management"/>
    <x v="0"/>
    <x v="7"/>
    <x v="0"/>
    <x v="1"/>
    <n v="0"/>
    <n v="0"/>
    <n v="0"/>
    <n v="0"/>
    <n v="0"/>
    <n v="0"/>
    <n v="1"/>
    <x v="6"/>
    <n v="0"/>
    <n v="0"/>
    <n v="0"/>
    <n v="0"/>
    <n v="0"/>
    <n v="0"/>
    <n v="0"/>
    <n v="0"/>
    <n v="1"/>
    <x v="1"/>
    <n v="0"/>
    <n v="0"/>
    <n v="0"/>
    <n v="0"/>
    <n v="0"/>
    <n v="0"/>
    <n v="0"/>
    <x v="0"/>
    <x v="1"/>
    <x v="1"/>
    <x v="1"/>
    <x v="0"/>
    <x v="0"/>
    <n v="0"/>
    <n v="0"/>
    <n v="0"/>
    <n v="0"/>
    <n v="0"/>
    <n v="0"/>
    <n v="0"/>
    <n v="1"/>
    <x v="0"/>
    <n v="0"/>
    <n v="0"/>
    <n v="0"/>
    <n v="0"/>
    <n v="0"/>
    <n v="0"/>
    <n v="1"/>
    <x v="0"/>
    <n v="0"/>
    <n v="0"/>
    <n v="0"/>
    <n v="0"/>
    <n v="0"/>
    <n v="0"/>
    <n v="0"/>
    <n v="0"/>
    <n v="0"/>
    <n v="0"/>
    <n v="1"/>
    <x v="0"/>
    <x v="1"/>
    <x v="3"/>
    <x v="0"/>
    <x v="15"/>
    <n v="0"/>
    <n v="0"/>
    <n v="0"/>
    <n v="0"/>
    <n v="0"/>
    <n v="0"/>
    <n v="0"/>
    <n v="1"/>
    <x v="0"/>
    <x v="3"/>
    <x v="5"/>
    <x v="0"/>
    <x v="29"/>
    <x v="3"/>
    <x v="1"/>
    <n v="0"/>
    <n v="0"/>
    <n v="0"/>
    <n v="0"/>
    <n v="0"/>
    <n v="0"/>
    <n v="0"/>
    <n v="0"/>
    <n v="0"/>
    <n v="0"/>
    <n v="1"/>
    <x v="0"/>
    <n v="0"/>
    <n v="0"/>
    <n v="0"/>
    <n v="0"/>
    <n v="0"/>
    <n v="0"/>
    <n v="0"/>
    <n v="0"/>
    <n v="0"/>
    <n v="0"/>
    <n v="0"/>
    <n v="0"/>
    <n v="1"/>
    <x v="11"/>
    <x v="1"/>
    <x v="4"/>
    <x v="1"/>
    <x v="0"/>
    <x v="1"/>
    <x v="0"/>
    <x v="0"/>
    <x v="0"/>
    <n v="0"/>
    <n v="0"/>
    <n v="0"/>
    <n v="0"/>
    <n v="0"/>
    <n v="0"/>
    <n v="0"/>
    <n v="0"/>
    <n v="0"/>
    <n v="1"/>
    <x v="1"/>
    <x v="1"/>
    <x v="12"/>
    <x v="0"/>
    <x v="2"/>
    <x v="1"/>
    <x v="0"/>
    <x v="1"/>
    <x v="5"/>
    <x v="1"/>
    <x v="32"/>
    <x v="5"/>
    <x v="1"/>
  </r>
  <r>
    <n v="73"/>
    <s v="Gardiner"/>
    <s v="christine.fehlner-gardiner@canada.ca"/>
    <x v="46"/>
    <s v="Laboratory"/>
    <x v="38"/>
    <x v="0"/>
    <x v="0"/>
    <x v="36"/>
    <n v="0"/>
    <n v="0"/>
    <n v="0"/>
    <n v="0"/>
    <n v="0"/>
    <n v="0"/>
    <n v="1"/>
    <x v="40"/>
    <n v="0"/>
    <n v="0"/>
    <n v="0"/>
    <n v="0"/>
    <n v="0"/>
    <n v="0"/>
    <n v="0"/>
    <n v="0"/>
    <n v="1"/>
    <x v="1"/>
    <n v="0"/>
    <n v="0"/>
    <n v="0"/>
    <n v="0"/>
    <n v="0"/>
    <n v="0"/>
    <n v="0"/>
    <x v="0"/>
    <x v="1"/>
    <x v="1"/>
    <x v="1"/>
    <x v="0"/>
    <x v="0"/>
    <n v="0"/>
    <n v="0"/>
    <n v="0"/>
    <n v="0"/>
    <n v="0"/>
    <n v="0"/>
    <n v="0"/>
    <n v="1"/>
    <x v="0"/>
    <n v="0"/>
    <n v="0"/>
    <n v="0"/>
    <n v="0"/>
    <n v="0"/>
    <n v="1"/>
    <n v="0"/>
    <x v="15"/>
    <n v="0"/>
    <n v="0"/>
    <n v="0"/>
    <n v="0"/>
    <n v="0"/>
    <n v="0"/>
    <n v="0"/>
    <n v="0"/>
    <n v="0"/>
    <n v="0"/>
    <n v="1"/>
    <x v="12"/>
    <x v="1"/>
    <x v="23"/>
    <x v="0"/>
    <x v="16"/>
    <n v="0"/>
    <n v="0"/>
    <n v="0"/>
    <n v="0"/>
    <n v="0"/>
    <n v="0"/>
    <n v="0"/>
    <n v="1"/>
    <x v="0"/>
    <x v="0"/>
    <x v="29"/>
    <x v="2"/>
    <x v="30"/>
    <x v="0"/>
    <x v="26"/>
    <n v="1"/>
    <n v="0"/>
    <n v="0"/>
    <n v="0"/>
    <n v="0"/>
    <n v="0"/>
    <n v="0"/>
    <n v="0"/>
    <n v="0"/>
    <n v="0"/>
    <n v="0"/>
    <x v="12"/>
    <n v="0"/>
    <n v="0"/>
    <n v="0"/>
    <n v="0"/>
    <n v="0"/>
    <n v="0"/>
    <n v="0"/>
    <n v="0"/>
    <n v="0"/>
    <n v="0"/>
    <n v="0"/>
    <n v="0"/>
    <n v="1"/>
    <x v="0"/>
    <x v="1"/>
    <x v="22"/>
    <x v="1"/>
    <x v="9"/>
    <x v="1"/>
    <x v="16"/>
    <x v="3"/>
    <x v="0"/>
    <n v="0"/>
    <n v="0"/>
    <n v="0"/>
    <n v="0"/>
    <n v="0"/>
    <n v="0"/>
    <n v="0"/>
    <n v="0"/>
    <n v="0"/>
    <n v="1"/>
    <x v="10"/>
    <x v="1"/>
    <x v="13"/>
    <x v="2"/>
    <x v="2"/>
    <x v="2"/>
    <x v="13"/>
    <x v="16"/>
    <x v="5"/>
    <x v="1"/>
    <x v="33"/>
    <x v="5"/>
    <x v="1"/>
  </r>
  <r>
    <n v="74"/>
    <s v="Sabo Kia"/>
    <s v="gracegracekia@yahoo.com"/>
    <x v="27"/>
    <s v="Academia/research"/>
    <x v="39"/>
    <x v="0"/>
    <x v="2"/>
    <x v="37"/>
    <n v="0"/>
    <n v="0"/>
    <n v="0"/>
    <n v="0"/>
    <n v="0"/>
    <n v="1"/>
    <n v="0"/>
    <x v="41"/>
    <n v="0"/>
    <n v="0"/>
    <n v="0"/>
    <n v="0"/>
    <n v="0"/>
    <n v="0"/>
    <n v="0"/>
    <n v="0"/>
    <n v="1"/>
    <x v="24"/>
    <n v="1"/>
    <n v="0"/>
    <n v="0"/>
    <n v="0"/>
    <n v="0"/>
    <n v="0"/>
    <n v="0"/>
    <x v="0"/>
    <x v="37"/>
    <x v="1"/>
    <x v="1"/>
    <x v="0"/>
    <x v="0"/>
    <n v="0"/>
    <n v="0"/>
    <n v="0"/>
    <n v="0"/>
    <n v="0"/>
    <n v="0"/>
    <n v="0"/>
    <n v="1"/>
    <x v="0"/>
    <n v="0"/>
    <n v="0"/>
    <n v="0"/>
    <n v="0"/>
    <n v="1"/>
    <n v="0"/>
    <n v="0"/>
    <x v="0"/>
    <n v="0"/>
    <n v="0"/>
    <n v="0"/>
    <n v="0"/>
    <n v="0"/>
    <n v="0"/>
    <n v="0"/>
    <n v="0"/>
    <n v="0"/>
    <n v="0"/>
    <n v="1"/>
    <x v="0"/>
    <x v="2"/>
    <x v="3"/>
    <x v="1"/>
    <x v="0"/>
    <n v="0"/>
    <n v="1"/>
    <n v="0"/>
    <n v="0"/>
    <n v="0"/>
    <n v="0"/>
    <n v="0"/>
    <n v="0"/>
    <x v="0"/>
    <x v="3"/>
    <x v="5"/>
    <x v="2"/>
    <x v="3"/>
    <x v="3"/>
    <x v="1"/>
    <n v="0"/>
    <n v="0"/>
    <n v="0"/>
    <n v="0"/>
    <n v="0"/>
    <n v="0"/>
    <n v="0"/>
    <n v="0"/>
    <n v="0"/>
    <n v="0"/>
    <n v="1"/>
    <x v="0"/>
    <n v="0"/>
    <n v="0"/>
    <n v="0"/>
    <n v="0"/>
    <n v="0"/>
    <n v="0"/>
    <n v="0"/>
    <n v="0"/>
    <n v="0"/>
    <n v="0"/>
    <n v="0"/>
    <n v="0"/>
    <n v="1"/>
    <x v="0"/>
    <x v="1"/>
    <x v="4"/>
    <x v="2"/>
    <x v="0"/>
    <x v="4"/>
    <x v="17"/>
    <x v="2"/>
    <x v="0"/>
    <n v="0"/>
    <n v="0"/>
    <n v="0"/>
    <n v="0"/>
    <n v="0"/>
    <n v="0"/>
    <n v="0"/>
    <n v="1"/>
    <n v="0"/>
    <n v="0"/>
    <x v="1"/>
    <x v="0"/>
    <x v="0"/>
    <x v="2"/>
    <x v="2"/>
    <x v="3"/>
    <x v="0"/>
    <x v="1"/>
    <x v="15"/>
    <x v="1"/>
    <x v="0"/>
    <x v="5"/>
    <x v="17"/>
  </r>
  <r>
    <n v="75"/>
    <s v="Rahman"/>
    <s v="md.habibur@fao.org"/>
    <x v="16"/>
    <s v="International organisation"/>
    <x v="40"/>
    <x v="2"/>
    <x v="0"/>
    <x v="1"/>
    <n v="0"/>
    <n v="0"/>
    <n v="1"/>
    <n v="0"/>
    <n v="0"/>
    <n v="0"/>
    <n v="0"/>
    <x v="42"/>
    <n v="0"/>
    <n v="1"/>
    <n v="0"/>
    <n v="0"/>
    <n v="1"/>
    <n v="1"/>
    <n v="1"/>
    <n v="0"/>
    <n v="0"/>
    <x v="1"/>
    <n v="0"/>
    <n v="0"/>
    <n v="1"/>
    <n v="0"/>
    <n v="0"/>
    <n v="0"/>
    <n v="0"/>
    <x v="0"/>
    <x v="38"/>
    <x v="28"/>
    <x v="32"/>
    <x v="1"/>
    <x v="0"/>
    <n v="0"/>
    <n v="0"/>
    <n v="0"/>
    <n v="0"/>
    <n v="0"/>
    <n v="0"/>
    <n v="0"/>
    <n v="1"/>
    <x v="0"/>
    <n v="1"/>
    <n v="0"/>
    <n v="0"/>
    <n v="1"/>
    <n v="0"/>
    <n v="0"/>
    <n v="0"/>
    <x v="16"/>
    <n v="1"/>
    <n v="0"/>
    <n v="0"/>
    <n v="0"/>
    <n v="0"/>
    <n v="0"/>
    <n v="0"/>
    <n v="0"/>
    <n v="0"/>
    <n v="0"/>
    <n v="0"/>
    <x v="13"/>
    <x v="0"/>
    <x v="24"/>
    <x v="0"/>
    <x v="17"/>
    <n v="1"/>
    <n v="1"/>
    <n v="1"/>
    <n v="0"/>
    <n v="1"/>
    <n v="0"/>
    <n v="0"/>
    <n v="0"/>
    <x v="0"/>
    <x v="0"/>
    <x v="30"/>
    <x v="0"/>
    <x v="31"/>
    <x v="0"/>
    <x v="27"/>
    <n v="1"/>
    <n v="0"/>
    <n v="0"/>
    <n v="0"/>
    <n v="0"/>
    <n v="0"/>
    <n v="0"/>
    <n v="0"/>
    <n v="0"/>
    <n v="0"/>
    <n v="0"/>
    <x v="0"/>
    <n v="0"/>
    <n v="0"/>
    <n v="1"/>
    <n v="0"/>
    <n v="0"/>
    <n v="0"/>
    <n v="1"/>
    <n v="0"/>
    <n v="0"/>
    <n v="0"/>
    <n v="0"/>
    <n v="0"/>
    <n v="0"/>
    <x v="0"/>
    <x v="1"/>
    <x v="23"/>
    <x v="1"/>
    <x v="0"/>
    <x v="5"/>
    <x v="18"/>
    <x v="0"/>
    <x v="15"/>
    <n v="0"/>
    <n v="1"/>
    <n v="1"/>
    <n v="0"/>
    <n v="0"/>
    <n v="0"/>
    <n v="1"/>
    <n v="0"/>
    <n v="0"/>
    <n v="0"/>
    <x v="1"/>
    <x v="0"/>
    <x v="0"/>
    <x v="0"/>
    <x v="19"/>
    <x v="2"/>
    <x v="0"/>
    <x v="1"/>
    <x v="5"/>
    <x v="1"/>
    <x v="34"/>
    <x v="5"/>
    <x v="18"/>
  </r>
  <r>
    <n v="76"/>
    <s v="Suthida"/>
    <s v="dao_suthida@hotmail.com"/>
    <x v="31"/>
    <s v="National policy making/government"/>
    <x v="0"/>
    <x v="0"/>
    <x v="1"/>
    <x v="38"/>
    <n v="0"/>
    <n v="0"/>
    <n v="1"/>
    <n v="0"/>
    <n v="0"/>
    <n v="0"/>
    <n v="0"/>
    <x v="6"/>
    <n v="0"/>
    <n v="0"/>
    <n v="0"/>
    <n v="0"/>
    <n v="0"/>
    <n v="0"/>
    <n v="0"/>
    <n v="1"/>
    <n v="0"/>
    <x v="25"/>
    <n v="1"/>
    <n v="1"/>
    <n v="0"/>
    <n v="0"/>
    <n v="0"/>
    <n v="0"/>
    <n v="0"/>
    <x v="0"/>
    <x v="1"/>
    <x v="29"/>
    <x v="33"/>
    <x v="0"/>
    <x v="0"/>
    <n v="0"/>
    <n v="0"/>
    <n v="0"/>
    <n v="0"/>
    <n v="0"/>
    <n v="0"/>
    <n v="0"/>
    <n v="1"/>
    <x v="0"/>
    <n v="0"/>
    <n v="0"/>
    <n v="0"/>
    <n v="1"/>
    <n v="0"/>
    <n v="0"/>
    <n v="0"/>
    <x v="0"/>
    <n v="0"/>
    <n v="1"/>
    <n v="0"/>
    <n v="0"/>
    <n v="0"/>
    <n v="0"/>
    <n v="1"/>
    <n v="0"/>
    <n v="0"/>
    <n v="0"/>
    <n v="0"/>
    <x v="0"/>
    <x v="0"/>
    <x v="25"/>
    <x v="1"/>
    <x v="0"/>
    <n v="1"/>
    <n v="0"/>
    <n v="0"/>
    <n v="0"/>
    <n v="0"/>
    <n v="0"/>
    <n v="0"/>
    <n v="0"/>
    <x v="0"/>
    <x v="0"/>
    <x v="31"/>
    <x v="1"/>
    <x v="15"/>
    <x v="0"/>
    <x v="28"/>
    <n v="1"/>
    <n v="0"/>
    <n v="1"/>
    <n v="1"/>
    <n v="1"/>
    <n v="1"/>
    <n v="0"/>
    <n v="0"/>
    <n v="0"/>
    <n v="0"/>
    <n v="0"/>
    <x v="0"/>
    <n v="0"/>
    <n v="0"/>
    <n v="0"/>
    <n v="1"/>
    <n v="0"/>
    <n v="1"/>
    <n v="0"/>
    <n v="0"/>
    <n v="0"/>
    <n v="0"/>
    <n v="0"/>
    <n v="0"/>
    <n v="0"/>
    <x v="0"/>
    <x v="1"/>
    <x v="24"/>
    <x v="1"/>
    <x v="0"/>
    <x v="5"/>
    <x v="0"/>
    <x v="0"/>
    <x v="0"/>
    <n v="0"/>
    <n v="0"/>
    <n v="0"/>
    <n v="0"/>
    <n v="0"/>
    <n v="0"/>
    <n v="0"/>
    <n v="0"/>
    <n v="0"/>
    <n v="1"/>
    <x v="1"/>
    <x v="0"/>
    <x v="14"/>
    <x v="0"/>
    <x v="2"/>
    <x v="3"/>
    <x v="0"/>
    <x v="17"/>
    <x v="5"/>
    <x v="1"/>
    <x v="35"/>
    <x v="24"/>
    <x v="1"/>
  </r>
  <r>
    <n v="77"/>
    <s v="Abuabaid"/>
    <s v="hana80vet@yahoo.com"/>
    <x v="47"/>
    <s v="National policy making/government"/>
    <x v="41"/>
    <x v="4"/>
    <x v="0"/>
    <x v="39"/>
    <n v="0"/>
    <n v="0"/>
    <n v="0"/>
    <n v="0"/>
    <n v="0"/>
    <n v="0"/>
    <n v="1"/>
    <x v="43"/>
    <n v="0"/>
    <n v="0"/>
    <n v="1"/>
    <n v="0"/>
    <n v="0"/>
    <n v="0"/>
    <n v="1"/>
    <n v="1"/>
    <n v="0"/>
    <x v="26"/>
    <n v="1"/>
    <n v="0"/>
    <n v="0"/>
    <n v="0"/>
    <n v="0"/>
    <n v="0"/>
    <n v="0"/>
    <x v="13"/>
    <x v="1"/>
    <x v="30"/>
    <x v="34"/>
    <x v="2"/>
    <x v="0"/>
    <n v="0"/>
    <n v="0"/>
    <n v="0"/>
    <n v="0"/>
    <n v="0"/>
    <n v="0"/>
    <n v="0"/>
    <n v="1"/>
    <x v="11"/>
    <n v="1"/>
    <n v="0"/>
    <n v="0"/>
    <n v="0"/>
    <n v="0"/>
    <n v="0"/>
    <n v="0"/>
    <x v="0"/>
    <n v="0"/>
    <n v="1"/>
    <n v="0"/>
    <n v="0"/>
    <n v="0"/>
    <n v="0"/>
    <n v="0"/>
    <n v="0"/>
    <n v="0"/>
    <n v="0"/>
    <n v="0"/>
    <x v="0"/>
    <x v="1"/>
    <x v="3"/>
    <x v="1"/>
    <x v="0"/>
    <n v="0"/>
    <n v="0"/>
    <n v="1"/>
    <n v="1"/>
    <n v="0"/>
    <n v="0"/>
    <n v="1"/>
    <n v="0"/>
    <x v="14"/>
    <x v="3"/>
    <x v="5"/>
    <x v="3"/>
    <x v="32"/>
    <x v="2"/>
    <x v="29"/>
    <n v="0"/>
    <n v="0"/>
    <n v="0"/>
    <n v="1"/>
    <n v="1"/>
    <n v="1"/>
    <n v="0"/>
    <n v="0"/>
    <n v="0"/>
    <n v="0"/>
    <n v="0"/>
    <x v="13"/>
    <n v="0"/>
    <n v="0"/>
    <n v="0"/>
    <n v="0"/>
    <n v="0"/>
    <n v="0"/>
    <n v="1"/>
    <n v="1"/>
    <n v="1"/>
    <n v="0"/>
    <n v="0"/>
    <n v="0"/>
    <n v="0"/>
    <x v="0"/>
    <x v="1"/>
    <x v="25"/>
    <x v="0"/>
    <x v="0"/>
    <x v="0"/>
    <x v="0"/>
    <x v="4"/>
    <x v="16"/>
    <n v="0"/>
    <n v="0"/>
    <n v="0"/>
    <n v="0"/>
    <n v="0"/>
    <n v="0"/>
    <n v="0"/>
    <n v="1"/>
    <n v="0"/>
    <n v="0"/>
    <x v="1"/>
    <x v="0"/>
    <x v="0"/>
    <x v="1"/>
    <x v="2"/>
    <x v="1"/>
    <x v="14"/>
    <x v="18"/>
    <x v="5"/>
    <x v="1"/>
    <x v="36"/>
    <x v="25"/>
    <x v="1"/>
  </r>
  <r>
    <n v="78"/>
    <s v="Alabi"/>
    <s v="olanlabi@gmail.com"/>
    <x v="27"/>
    <s v="National policy making/government"/>
    <x v="0"/>
    <x v="0"/>
    <x v="1"/>
    <x v="40"/>
    <n v="0"/>
    <n v="1"/>
    <n v="1"/>
    <n v="0"/>
    <n v="0"/>
    <n v="0"/>
    <n v="0"/>
    <x v="6"/>
    <n v="0"/>
    <n v="1"/>
    <n v="0"/>
    <n v="0"/>
    <n v="1"/>
    <n v="0"/>
    <n v="0"/>
    <n v="0"/>
    <n v="0"/>
    <x v="1"/>
    <n v="1"/>
    <n v="1"/>
    <n v="0"/>
    <n v="0"/>
    <n v="0"/>
    <n v="0"/>
    <n v="0"/>
    <x v="0"/>
    <x v="39"/>
    <x v="31"/>
    <x v="35"/>
    <x v="2"/>
    <x v="0"/>
    <n v="0"/>
    <n v="1"/>
    <n v="0"/>
    <n v="1"/>
    <n v="0"/>
    <n v="0"/>
    <n v="0"/>
    <n v="0"/>
    <x v="0"/>
    <n v="1"/>
    <n v="0"/>
    <n v="0"/>
    <n v="1"/>
    <n v="0"/>
    <n v="0"/>
    <n v="0"/>
    <x v="0"/>
    <n v="0"/>
    <n v="1"/>
    <n v="1"/>
    <n v="0"/>
    <n v="0"/>
    <n v="0"/>
    <n v="1"/>
    <n v="0"/>
    <n v="0"/>
    <n v="0"/>
    <n v="0"/>
    <x v="0"/>
    <x v="1"/>
    <x v="3"/>
    <x v="1"/>
    <x v="0"/>
    <n v="0"/>
    <n v="1"/>
    <n v="1"/>
    <n v="0"/>
    <n v="0"/>
    <n v="0"/>
    <n v="0"/>
    <n v="0"/>
    <x v="0"/>
    <x v="2"/>
    <x v="3"/>
    <x v="1"/>
    <x v="3"/>
    <x v="3"/>
    <x v="1"/>
    <n v="0"/>
    <n v="1"/>
    <n v="1"/>
    <n v="0"/>
    <n v="0"/>
    <n v="1"/>
    <n v="1"/>
    <n v="0"/>
    <n v="0"/>
    <n v="0"/>
    <n v="0"/>
    <x v="0"/>
    <n v="0"/>
    <n v="0"/>
    <n v="0"/>
    <n v="0"/>
    <n v="0"/>
    <n v="0"/>
    <n v="0"/>
    <n v="1"/>
    <n v="1"/>
    <n v="0"/>
    <n v="0"/>
    <n v="0"/>
    <n v="0"/>
    <x v="0"/>
    <x v="1"/>
    <x v="4"/>
    <x v="0"/>
    <x v="0"/>
    <x v="5"/>
    <x v="0"/>
    <x v="0"/>
    <x v="0"/>
    <n v="0"/>
    <n v="0"/>
    <n v="0"/>
    <n v="0"/>
    <n v="0"/>
    <n v="0"/>
    <n v="0"/>
    <n v="0"/>
    <n v="0"/>
    <n v="1"/>
    <x v="1"/>
    <x v="1"/>
    <x v="0"/>
    <x v="0"/>
    <x v="2"/>
    <x v="4"/>
    <x v="0"/>
    <x v="1"/>
    <x v="16"/>
    <x v="1"/>
    <x v="0"/>
    <x v="26"/>
    <x v="19"/>
  </r>
  <r>
    <n v="79"/>
    <s v="Monteiro"/>
    <s v="luiz.monteiro@sindan.org.br"/>
    <x v="48"/>
    <s v="Regional organisation"/>
    <x v="0"/>
    <x v="2"/>
    <x v="0"/>
    <x v="1"/>
    <n v="1"/>
    <n v="0"/>
    <n v="0"/>
    <n v="0"/>
    <n v="0"/>
    <n v="0"/>
    <n v="0"/>
    <x v="6"/>
    <n v="0"/>
    <n v="0"/>
    <n v="0"/>
    <n v="0"/>
    <n v="0"/>
    <n v="0"/>
    <n v="0"/>
    <n v="0"/>
    <n v="1"/>
    <x v="1"/>
    <n v="1"/>
    <n v="0"/>
    <n v="0"/>
    <n v="0"/>
    <n v="0"/>
    <n v="0"/>
    <n v="0"/>
    <x v="0"/>
    <x v="40"/>
    <x v="32"/>
    <x v="1"/>
    <x v="2"/>
    <x v="18"/>
    <n v="0"/>
    <n v="0"/>
    <n v="0"/>
    <n v="0"/>
    <n v="0"/>
    <n v="0"/>
    <n v="0"/>
    <n v="1"/>
    <x v="0"/>
    <n v="0"/>
    <n v="1"/>
    <n v="0"/>
    <n v="0"/>
    <n v="0"/>
    <n v="0"/>
    <n v="0"/>
    <x v="0"/>
    <n v="0"/>
    <n v="0"/>
    <n v="0"/>
    <n v="0"/>
    <n v="0"/>
    <n v="0"/>
    <n v="0"/>
    <n v="0"/>
    <n v="0"/>
    <n v="1"/>
    <n v="0"/>
    <x v="14"/>
    <x v="1"/>
    <x v="3"/>
    <x v="1"/>
    <x v="0"/>
    <n v="0"/>
    <n v="0"/>
    <n v="0"/>
    <n v="0"/>
    <n v="0"/>
    <n v="0"/>
    <n v="0"/>
    <n v="1"/>
    <x v="0"/>
    <x v="3"/>
    <x v="32"/>
    <x v="2"/>
    <x v="3"/>
    <x v="3"/>
    <x v="1"/>
    <n v="0"/>
    <n v="0"/>
    <n v="0"/>
    <n v="0"/>
    <n v="0"/>
    <n v="0"/>
    <n v="0"/>
    <n v="0"/>
    <n v="0"/>
    <n v="0"/>
    <n v="1"/>
    <x v="0"/>
    <n v="0"/>
    <n v="0"/>
    <n v="0"/>
    <n v="0"/>
    <n v="0"/>
    <n v="0"/>
    <n v="0"/>
    <n v="0"/>
    <n v="0"/>
    <n v="0"/>
    <n v="0"/>
    <n v="0"/>
    <n v="1"/>
    <x v="0"/>
    <x v="1"/>
    <x v="4"/>
    <x v="0"/>
    <x v="0"/>
    <x v="3"/>
    <x v="0"/>
    <x v="3"/>
    <x v="0"/>
    <n v="0"/>
    <n v="0"/>
    <n v="0"/>
    <n v="0"/>
    <n v="0"/>
    <n v="0"/>
    <n v="0"/>
    <n v="0"/>
    <n v="0"/>
    <n v="1"/>
    <x v="1"/>
    <x v="2"/>
    <x v="0"/>
    <x v="2"/>
    <x v="2"/>
    <x v="1"/>
    <x v="0"/>
    <x v="1"/>
    <x v="5"/>
    <x v="1"/>
    <x v="0"/>
    <x v="5"/>
    <x v="1"/>
  </r>
  <r>
    <n v="80"/>
    <s v="Thu?"/>
    <s v="kyaw.thu@moh.gov.bn"/>
    <x v="41"/>
    <s v="Human health frontline"/>
    <x v="0"/>
    <x v="0"/>
    <x v="0"/>
    <x v="1"/>
    <n v="0"/>
    <n v="0"/>
    <n v="0"/>
    <n v="0"/>
    <n v="0"/>
    <n v="0"/>
    <n v="1"/>
    <x v="6"/>
    <n v="0"/>
    <n v="0"/>
    <n v="0"/>
    <n v="0"/>
    <n v="0"/>
    <n v="0"/>
    <n v="0"/>
    <n v="0"/>
    <n v="1"/>
    <x v="1"/>
    <n v="0"/>
    <n v="0"/>
    <n v="0"/>
    <n v="0"/>
    <n v="0"/>
    <n v="0"/>
    <n v="1"/>
    <x v="0"/>
    <x v="1"/>
    <x v="1"/>
    <x v="1"/>
    <x v="0"/>
    <x v="0"/>
    <n v="0"/>
    <n v="0"/>
    <n v="0"/>
    <n v="0"/>
    <n v="0"/>
    <n v="0"/>
    <n v="0"/>
    <n v="1"/>
    <x v="0"/>
    <n v="0"/>
    <n v="0"/>
    <n v="0"/>
    <n v="0"/>
    <n v="0"/>
    <n v="0"/>
    <n v="1"/>
    <x v="0"/>
    <n v="0"/>
    <n v="0"/>
    <n v="0"/>
    <n v="0"/>
    <n v="0"/>
    <n v="0"/>
    <n v="0"/>
    <n v="0"/>
    <n v="0"/>
    <n v="0"/>
    <n v="1"/>
    <x v="0"/>
    <x v="0"/>
    <x v="26"/>
    <x v="2"/>
    <x v="0"/>
    <n v="0"/>
    <n v="0"/>
    <n v="0"/>
    <n v="0"/>
    <n v="0"/>
    <n v="0"/>
    <n v="0"/>
    <n v="1"/>
    <x v="0"/>
    <x v="3"/>
    <x v="5"/>
    <x v="3"/>
    <x v="33"/>
    <x v="3"/>
    <x v="30"/>
    <n v="1"/>
    <n v="0"/>
    <n v="0"/>
    <n v="0"/>
    <n v="0"/>
    <n v="0"/>
    <n v="0"/>
    <n v="0"/>
    <n v="0"/>
    <n v="0"/>
    <n v="0"/>
    <x v="0"/>
    <n v="0"/>
    <n v="0"/>
    <n v="0"/>
    <n v="0"/>
    <n v="0"/>
    <n v="0"/>
    <n v="0"/>
    <n v="0"/>
    <n v="0"/>
    <n v="0"/>
    <n v="0"/>
    <n v="0"/>
    <n v="1"/>
    <x v="0"/>
    <x v="1"/>
    <x v="4"/>
    <x v="1"/>
    <x v="0"/>
    <x v="6"/>
    <x v="0"/>
    <x v="2"/>
    <x v="0"/>
    <n v="0"/>
    <n v="0"/>
    <n v="0"/>
    <n v="0"/>
    <n v="0"/>
    <n v="0"/>
    <n v="0"/>
    <n v="0"/>
    <n v="0"/>
    <n v="1"/>
    <x v="1"/>
    <x v="0"/>
    <x v="0"/>
    <x v="1"/>
    <x v="2"/>
    <x v="2"/>
    <x v="0"/>
    <x v="1"/>
    <x v="17"/>
    <x v="0"/>
    <x v="0"/>
    <x v="27"/>
    <x v="1"/>
  </r>
  <r>
    <n v="81"/>
    <s v="Lestholo"/>
    <s v="laonesn@gmail.com"/>
    <x v="49"/>
    <s v="Animal health frontline"/>
    <x v="42"/>
    <x v="9"/>
    <x v="1"/>
    <x v="41"/>
    <n v="0"/>
    <n v="1"/>
    <n v="0"/>
    <n v="0"/>
    <n v="0"/>
    <n v="0"/>
    <n v="0"/>
    <x v="6"/>
    <n v="0"/>
    <n v="1"/>
    <n v="0"/>
    <n v="0"/>
    <n v="0"/>
    <n v="0"/>
    <n v="0"/>
    <n v="0"/>
    <n v="0"/>
    <x v="1"/>
    <n v="1"/>
    <n v="1"/>
    <n v="0"/>
    <n v="0"/>
    <n v="0"/>
    <n v="0"/>
    <n v="0"/>
    <x v="0"/>
    <x v="41"/>
    <x v="33"/>
    <x v="36"/>
    <x v="0"/>
    <x v="0"/>
    <n v="0"/>
    <n v="0"/>
    <n v="0"/>
    <n v="0"/>
    <n v="0"/>
    <n v="1"/>
    <n v="0"/>
    <n v="0"/>
    <x v="0"/>
    <n v="0"/>
    <n v="1"/>
    <n v="0"/>
    <n v="0"/>
    <n v="0"/>
    <n v="0"/>
    <n v="0"/>
    <x v="0"/>
    <n v="0"/>
    <n v="0"/>
    <n v="0"/>
    <n v="0"/>
    <n v="0"/>
    <n v="0"/>
    <n v="0"/>
    <n v="0"/>
    <n v="0"/>
    <n v="1"/>
    <n v="0"/>
    <x v="0"/>
    <x v="1"/>
    <x v="3"/>
    <x v="1"/>
    <x v="0"/>
    <n v="1"/>
    <n v="0"/>
    <n v="0"/>
    <n v="0"/>
    <n v="0"/>
    <n v="0"/>
    <n v="0"/>
    <n v="0"/>
    <x v="0"/>
    <x v="2"/>
    <x v="3"/>
    <x v="0"/>
    <x v="3"/>
    <x v="3"/>
    <x v="1"/>
    <n v="0"/>
    <n v="1"/>
    <n v="0"/>
    <n v="0"/>
    <n v="0"/>
    <n v="0"/>
    <n v="0"/>
    <n v="0"/>
    <n v="0"/>
    <n v="0"/>
    <n v="0"/>
    <x v="14"/>
    <n v="0"/>
    <n v="0"/>
    <n v="0"/>
    <n v="0"/>
    <n v="0"/>
    <n v="0"/>
    <n v="0"/>
    <n v="0"/>
    <n v="0"/>
    <n v="0"/>
    <n v="0"/>
    <n v="0"/>
    <n v="1"/>
    <x v="0"/>
    <x v="1"/>
    <x v="4"/>
    <x v="2"/>
    <x v="10"/>
    <x v="5"/>
    <x v="0"/>
    <x v="0"/>
    <x v="0"/>
    <n v="0"/>
    <n v="0"/>
    <n v="0"/>
    <n v="0"/>
    <n v="0"/>
    <n v="0"/>
    <n v="0"/>
    <n v="1"/>
    <n v="0"/>
    <n v="0"/>
    <x v="1"/>
    <x v="2"/>
    <x v="15"/>
    <x v="0"/>
    <x v="20"/>
    <x v="5"/>
    <x v="15"/>
    <x v="1"/>
    <x v="3"/>
    <x v="1"/>
    <x v="37"/>
    <x v="28"/>
    <x v="1"/>
  </r>
  <r>
    <n v="82"/>
    <s v="Prandhan"/>
    <s v="vet.shivanipradhan@gmail.com"/>
    <x v="0"/>
    <s v="Animal health frontline"/>
    <x v="43"/>
    <x v="0"/>
    <x v="0"/>
    <x v="1"/>
    <n v="1"/>
    <n v="0"/>
    <n v="0"/>
    <n v="0"/>
    <n v="0"/>
    <n v="0"/>
    <n v="0"/>
    <x v="44"/>
    <n v="0"/>
    <n v="0"/>
    <n v="0"/>
    <n v="0"/>
    <n v="0"/>
    <n v="0"/>
    <n v="0"/>
    <n v="0"/>
    <n v="0"/>
    <x v="1"/>
    <n v="0"/>
    <n v="0"/>
    <n v="1"/>
    <n v="0"/>
    <n v="0"/>
    <n v="0"/>
    <n v="0"/>
    <x v="0"/>
    <x v="1"/>
    <x v="1"/>
    <x v="1"/>
    <x v="2"/>
    <x v="0"/>
    <n v="0"/>
    <n v="0"/>
    <n v="0"/>
    <n v="0"/>
    <n v="0"/>
    <n v="1"/>
    <n v="0"/>
    <n v="0"/>
    <x v="0"/>
    <n v="0"/>
    <n v="0"/>
    <n v="0"/>
    <n v="0"/>
    <n v="0"/>
    <n v="0"/>
    <n v="1"/>
    <x v="0"/>
    <n v="1"/>
    <n v="0"/>
    <n v="0"/>
    <n v="0"/>
    <n v="0"/>
    <n v="1"/>
    <n v="0"/>
    <n v="0"/>
    <n v="0"/>
    <n v="0"/>
    <n v="0"/>
    <x v="0"/>
    <x v="1"/>
    <x v="3"/>
    <x v="1"/>
    <x v="0"/>
    <n v="0"/>
    <n v="0"/>
    <n v="0"/>
    <n v="0"/>
    <n v="0"/>
    <n v="0"/>
    <n v="0"/>
    <n v="1"/>
    <x v="0"/>
    <x v="3"/>
    <x v="5"/>
    <x v="2"/>
    <x v="3"/>
    <x v="3"/>
    <x v="1"/>
    <n v="1"/>
    <n v="0"/>
    <n v="0"/>
    <n v="0"/>
    <n v="0"/>
    <n v="0"/>
    <n v="0"/>
    <n v="0"/>
    <n v="0"/>
    <n v="0"/>
    <n v="0"/>
    <x v="0"/>
    <n v="0"/>
    <n v="0"/>
    <n v="0"/>
    <n v="0"/>
    <n v="0"/>
    <n v="0"/>
    <n v="0"/>
    <n v="0"/>
    <n v="0"/>
    <n v="0"/>
    <n v="0"/>
    <n v="0"/>
    <n v="1"/>
    <x v="0"/>
    <x v="1"/>
    <x v="4"/>
    <x v="2"/>
    <x v="11"/>
    <x v="6"/>
    <x v="0"/>
    <x v="3"/>
    <x v="0"/>
    <n v="0"/>
    <n v="0"/>
    <n v="0"/>
    <n v="0"/>
    <n v="0"/>
    <n v="0"/>
    <n v="0"/>
    <n v="0"/>
    <n v="0"/>
    <n v="1"/>
    <x v="1"/>
    <x v="2"/>
    <x v="0"/>
    <x v="2"/>
    <x v="2"/>
    <x v="1"/>
    <x v="0"/>
    <x v="1"/>
    <x v="5"/>
    <x v="1"/>
    <x v="38"/>
    <x v="5"/>
    <x v="20"/>
  </r>
  <r>
    <n v="83"/>
    <s v="Kunene"/>
    <s v="bavukile_kunene@yahoo.com"/>
    <x v="50"/>
    <s v="Animal health frontline"/>
    <x v="0"/>
    <x v="9"/>
    <x v="1"/>
    <x v="1"/>
    <n v="0"/>
    <n v="1"/>
    <n v="0"/>
    <n v="0"/>
    <n v="0"/>
    <n v="0"/>
    <n v="0"/>
    <x v="6"/>
    <n v="0"/>
    <n v="1"/>
    <n v="1"/>
    <n v="0"/>
    <n v="0"/>
    <n v="0"/>
    <n v="0"/>
    <n v="0"/>
    <n v="0"/>
    <x v="1"/>
    <n v="1"/>
    <n v="0"/>
    <n v="0"/>
    <n v="0"/>
    <n v="0"/>
    <n v="0"/>
    <n v="0"/>
    <x v="0"/>
    <x v="1"/>
    <x v="1"/>
    <x v="1"/>
    <x v="1"/>
    <x v="0"/>
    <n v="0"/>
    <n v="0"/>
    <n v="0"/>
    <n v="0"/>
    <n v="0"/>
    <n v="1"/>
    <n v="0"/>
    <n v="0"/>
    <x v="0"/>
    <n v="0"/>
    <n v="0"/>
    <n v="0"/>
    <n v="0"/>
    <n v="0"/>
    <n v="0"/>
    <n v="1"/>
    <x v="0"/>
    <n v="0"/>
    <n v="0"/>
    <n v="0"/>
    <n v="0"/>
    <n v="0"/>
    <n v="0"/>
    <n v="0"/>
    <n v="0"/>
    <n v="0"/>
    <n v="0"/>
    <n v="1"/>
    <x v="0"/>
    <x v="1"/>
    <x v="3"/>
    <x v="1"/>
    <x v="0"/>
    <n v="0"/>
    <n v="0"/>
    <n v="0"/>
    <n v="0"/>
    <n v="1"/>
    <n v="0"/>
    <n v="0"/>
    <n v="0"/>
    <x v="0"/>
    <x v="1"/>
    <x v="5"/>
    <x v="0"/>
    <x v="3"/>
    <x v="0"/>
    <x v="1"/>
    <n v="0"/>
    <n v="1"/>
    <n v="0"/>
    <n v="0"/>
    <n v="0"/>
    <n v="0"/>
    <n v="0"/>
    <n v="0"/>
    <n v="0"/>
    <n v="0"/>
    <n v="0"/>
    <x v="0"/>
    <n v="0"/>
    <n v="1"/>
    <n v="0"/>
    <n v="0"/>
    <n v="0"/>
    <n v="0"/>
    <n v="0"/>
    <n v="0"/>
    <n v="0"/>
    <n v="0"/>
    <n v="0"/>
    <n v="0"/>
    <n v="0"/>
    <x v="0"/>
    <x v="1"/>
    <x v="4"/>
    <x v="2"/>
    <x v="10"/>
    <x v="5"/>
    <x v="0"/>
    <x v="4"/>
    <x v="0"/>
    <n v="0"/>
    <n v="0"/>
    <n v="0"/>
    <n v="0"/>
    <n v="0"/>
    <n v="0"/>
    <n v="0"/>
    <n v="0"/>
    <n v="0"/>
    <n v="1"/>
    <x v="1"/>
    <x v="2"/>
    <x v="16"/>
    <x v="2"/>
    <x v="21"/>
    <x v="1"/>
    <x v="0"/>
    <x v="1"/>
    <x v="5"/>
    <x v="1"/>
    <x v="0"/>
    <x v="5"/>
    <x v="1"/>
  </r>
  <r>
    <n v="84"/>
    <s v="Baoxu"/>
    <s v="nancyma2004@126.com"/>
    <x v="42"/>
    <s v="National policy making/government"/>
    <x v="44"/>
    <x v="0"/>
    <x v="0"/>
    <x v="1"/>
    <n v="1"/>
    <n v="0"/>
    <n v="0"/>
    <n v="0"/>
    <n v="0"/>
    <n v="0"/>
    <n v="0"/>
    <x v="6"/>
    <n v="0"/>
    <n v="0"/>
    <n v="0"/>
    <n v="0"/>
    <n v="0"/>
    <n v="0"/>
    <n v="0"/>
    <n v="0"/>
    <n v="1"/>
    <x v="1"/>
    <n v="1"/>
    <n v="1"/>
    <n v="0"/>
    <n v="1"/>
    <n v="0"/>
    <n v="0"/>
    <n v="0"/>
    <x v="0"/>
    <x v="20"/>
    <x v="1"/>
    <x v="37"/>
    <x v="1"/>
    <x v="0"/>
    <n v="0"/>
    <n v="1"/>
    <n v="0"/>
    <n v="0"/>
    <n v="0"/>
    <n v="0"/>
    <n v="0"/>
    <n v="0"/>
    <x v="0"/>
    <n v="0"/>
    <n v="0"/>
    <n v="0"/>
    <n v="0"/>
    <n v="1"/>
    <n v="0"/>
    <n v="0"/>
    <x v="0"/>
    <n v="0"/>
    <n v="1"/>
    <n v="0"/>
    <n v="0"/>
    <n v="0"/>
    <n v="1"/>
    <n v="0"/>
    <n v="0"/>
    <n v="0"/>
    <n v="0"/>
    <n v="0"/>
    <x v="0"/>
    <x v="1"/>
    <x v="3"/>
    <x v="1"/>
    <x v="0"/>
    <n v="0"/>
    <n v="0"/>
    <n v="0"/>
    <n v="0"/>
    <n v="0"/>
    <n v="0"/>
    <n v="0"/>
    <n v="1"/>
    <x v="0"/>
    <x v="2"/>
    <x v="33"/>
    <x v="2"/>
    <x v="3"/>
    <x v="0"/>
    <x v="3"/>
    <n v="1"/>
    <n v="0"/>
    <n v="0"/>
    <n v="0"/>
    <n v="0"/>
    <n v="0"/>
    <n v="0"/>
    <n v="0"/>
    <n v="0"/>
    <n v="0"/>
    <n v="0"/>
    <x v="0"/>
    <n v="0"/>
    <n v="0"/>
    <n v="0"/>
    <n v="0"/>
    <n v="0"/>
    <n v="0"/>
    <n v="0"/>
    <n v="0"/>
    <n v="0"/>
    <n v="0"/>
    <n v="0"/>
    <n v="1"/>
    <n v="0"/>
    <x v="12"/>
    <x v="1"/>
    <x v="4"/>
    <x v="1"/>
    <x v="0"/>
    <x v="2"/>
    <x v="0"/>
    <x v="2"/>
    <x v="0"/>
    <n v="0"/>
    <n v="0"/>
    <n v="0"/>
    <n v="0"/>
    <n v="0"/>
    <n v="0"/>
    <n v="0"/>
    <n v="1"/>
    <n v="0"/>
    <n v="0"/>
    <x v="1"/>
    <x v="1"/>
    <x v="0"/>
    <x v="0"/>
    <x v="2"/>
    <x v="3"/>
    <x v="0"/>
    <x v="1"/>
    <x v="1"/>
    <x v="1"/>
    <x v="39"/>
    <x v="5"/>
    <x v="1"/>
  </r>
  <r>
    <n v="85"/>
    <s v="?"/>
    <s v="suuire@gmail.com"/>
    <x v="40"/>
    <s v="Academia/research"/>
    <x v="0"/>
    <x v="9"/>
    <x v="1"/>
    <x v="42"/>
    <n v="0"/>
    <n v="0"/>
    <n v="1"/>
    <n v="0"/>
    <n v="0"/>
    <n v="0"/>
    <n v="0"/>
    <x v="6"/>
    <n v="0"/>
    <n v="0"/>
    <n v="0"/>
    <n v="0"/>
    <n v="1"/>
    <n v="0"/>
    <n v="0"/>
    <n v="0"/>
    <n v="0"/>
    <x v="1"/>
    <n v="1"/>
    <n v="0"/>
    <n v="0"/>
    <n v="1"/>
    <n v="0"/>
    <n v="0"/>
    <n v="0"/>
    <x v="0"/>
    <x v="42"/>
    <x v="34"/>
    <x v="38"/>
    <x v="2"/>
    <x v="0"/>
    <n v="0"/>
    <n v="0"/>
    <n v="1"/>
    <n v="0"/>
    <n v="0"/>
    <n v="0"/>
    <n v="0"/>
    <n v="0"/>
    <x v="0"/>
    <n v="1"/>
    <n v="0"/>
    <n v="0"/>
    <n v="0"/>
    <n v="0"/>
    <n v="0"/>
    <n v="0"/>
    <x v="0"/>
    <n v="0"/>
    <n v="0"/>
    <n v="0"/>
    <n v="0"/>
    <n v="0"/>
    <n v="1"/>
    <n v="1"/>
    <n v="0"/>
    <n v="0"/>
    <n v="0"/>
    <n v="0"/>
    <x v="0"/>
    <x v="0"/>
    <x v="27"/>
    <x v="0"/>
    <x v="18"/>
    <n v="0"/>
    <n v="1"/>
    <n v="0"/>
    <n v="1"/>
    <n v="0"/>
    <n v="0"/>
    <n v="0"/>
    <n v="0"/>
    <x v="0"/>
    <x v="0"/>
    <x v="34"/>
    <x v="3"/>
    <x v="34"/>
    <x v="2"/>
    <x v="31"/>
    <n v="0"/>
    <n v="1"/>
    <n v="0"/>
    <n v="0"/>
    <n v="0"/>
    <n v="0"/>
    <n v="0"/>
    <n v="0"/>
    <n v="0"/>
    <n v="0"/>
    <n v="0"/>
    <x v="0"/>
    <n v="0"/>
    <n v="0"/>
    <n v="1"/>
    <n v="0"/>
    <n v="0"/>
    <n v="0"/>
    <n v="0"/>
    <n v="0"/>
    <n v="0"/>
    <n v="0"/>
    <n v="0"/>
    <n v="0"/>
    <n v="0"/>
    <x v="0"/>
    <x v="1"/>
    <x v="26"/>
    <x v="0"/>
    <x v="0"/>
    <x v="5"/>
    <x v="0"/>
    <x v="0"/>
    <x v="0"/>
    <n v="0"/>
    <n v="0"/>
    <n v="0"/>
    <n v="1"/>
    <n v="0"/>
    <n v="0"/>
    <n v="0"/>
    <n v="0"/>
    <n v="0"/>
    <n v="0"/>
    <x v="11"/>
    <x v="0"/>
    <x v="0"/>
    <x v="0"/>
    <x v="22"/>
    <x v="3"/>
    <x v="0"/>
    <x v="1"/>
    <x v="5"/>
    <x v="1"/>
    <x v="40"/>
    <x v="29"/>
    <x v="1"/>
  </r>
  <r>
    <n v="86"/>
    <s v="Shreshta"/>
    <s v="jmshrestha@hotmail.com"/>
    <x v="21"/>
    <s v="National policy making/government"/>
    <x v="45"/>
    <x v="9"/>
    <x v="1"/>
    <x v="43"/>
    <n v="0"/>
    <n v="0"/>
    <n v="0"/>
    <n v="0"/>
    <n v="1"/>
    <n v="0"/>
    <n v="0"/>
    <x v="45"/>
    <n v="0"/>
    <n v="0"/>
    <n v="0"/>
    <n v="0"/>
    <n v="0"/>
    <n v="0"/>
    <n v="1"/>
    <n v="1"/>
    <n v="0"/>
    <x v="27"/>
    <n v="0"/>
    <n v="0"/>
    <n v="1"/>
    <n v="0"/>
    <n v="0"/>
    <n v="0"/>
    <n v="0"/>
    <x v="14"/>
    <x v="43"/>
    <x v="35"/>
    <x v="39"/>
    <x v="2"/>
    <x v="19"/>
    <n v="0"/>
    <n v="1"/>
    <n v="1"/>
    <n v="0"/>
    <n v="1"/>
    <n v="0"/>
    <n v="0"/>
    <n v="0"/>
    <x v="12"/>
    <n v="0"/>
    <n v="0"/>
    <n v="0"/>
    <n v="0"/>
    <n v="1"/>
    <n v="0"/>
    <n v="0"/>
    <x v="17"/>
    <n v="0"/>
    <n v="0"/>
    <n v="0"/>
    <n v="0"/>
    <n v="0"/>
    <n v="0"/>
    <n v="0"/>
    <n v="0"/>
    <n v="1"/>
    <n v="0"/>
    <n v="0"/>
    <x v="15"/>
    <x v="1"/>
    <x v="3"/>
    <x v="1"/>
    <x v="19"/>
    <n v="0"/>
    <n v="1"/>
    <n v="1"/>
    <n v="1"/>
    <n v="0"/>
    <n v="0"/>
    <n v="1"/>
    <n v="0"/>
    <x v="15"/>
    <x v="2"/>
    <x v="35"/>
    <x v="3"/>
    <x v="35"/>
    <x v="2"/>
    <x v="32"/>
    <n v="0"/>
    <n v="1"/>
    <n v="0"/>
    <n v="0"/>
    <n v="1"/>
    <n v="1"/>
    <n v="0"/>
    <n v="0"/>
    <n v="0"/>
    <n v="0"/>
    <n v="0"/>
    <x v="15"/>
    <n v="0"/>
    <n v="0"/>
    <n v="0"/>
    <n v="0"/>
    <n v="0"/>
    <n v="0"/>
    <n v="0"/>
    <n v="0"/>
    <n v="0"/>
    <n v="0"/>
    <n v="1"/>
    <n v="0"/>
    <n v="0"/>
    <x v="13"/>
    <x v="1"/>
    <x v="27"/>
    <x v="0"/>
    <x v="12"/>
    <x v="4"/>
    <x v="19"/>
    <x v="4"/>
    <x v="17"/>
    <n v="0"/>
    <n v="0"/>
    <n v="0"/>
    <n v="0"/>
    <n v="1"/>
    <n v="0"/>
    <n v="0"/>
    <n v="0"/>
    <n v="0"/>
    <n v="0"/>
    <x v="12"/>
    <x v="1"/>
    <x v="17"/>
    <x v="0"/>
    <x v="23"/>
    <x v="0"/>
    <x v="16"/>
    <x v="1"/>
    <x v="18"/>
    <x v="1"/>
    <x v="41"/>
    <x v="30"/>
    <x v="21"/>
  </r>
  <r>
    <n v="87"/>
    <s v="?"/>
    <s v="AVS_Animal_Health@nparks.gov.sg"/>
    <x v="51"/>
    <s v="National policy making/government"/>
    <x v="0"/>
    <x v="2"/>
    <x v="0"/>
    <x v="1"/>
    <n v="0"/>
    <n v="0"/>
    <n v="0"/>
    <n v="0"/>
    <n v="0"/>
    <n v="0"/>
    <n v="1"/>
    <x v="46"/>
    <n v="0"/>
    <n v="1"/>
    <n v="0"/>
    <n v="0"/>
    <n v="1"/>
    <n v="0"/>
    <n v="0"/>
    <n v="1"/>
    <n v="0"/>
    <x v="28"/>
    <n v="0"/>
    <n v="0"/>
    <n v="0"/>
    <n v="0"/>
    <n v="0"/>
    <n v="0"/>
    <n v="1"/>
    <x v="0"/>
    <x v="1"/>
    <x v="1"/>
    <x v="1"/>
    <x v="1"/>
    <x v="0"/>
    <n v="0"/>
    <n v="0"/>
    <n v="0"/>
    <n v="0"/>
    <n v="0"/>
    <n v="1"/>
    <n v="0"/>
    <n v="0"/>
    <x v="0"/>
    <n v="0"/>
    <n v="0"/>
    <n v="0"/>
    <n v="0"/>
    <n v="1"/>
    <n v="0"/>
    <n v="0"/>
    <x v="18"/>
    <n v="0"/>
    <n v="0"/>
    <n v="0"/>
    <n v="0"/>
    <n v="0"/>
    <n v="0"/>
    <n v="0"/>
    <n v="0"/>
    <n v="1"/>
    <n v="0"/>
    <n v="0"/>
    <x v="16"/>
    <x v="1"/>
    <x v="28"/>
    <x v="1"/>
    <x v="0"/>
    <n v="0"/>
    <n v="0"/>
    <n v="0"/>
    <n v="0"/>
    <n v="0"/>
    <n v="0"/>
    <n v="0"/>
    <n v="1"/>
    <x v="0"/>
    <x v="1"/>
    <x v="3"/>
    <x v="0"/>
    <x v="15"/>
    <x v="2"/>
    <x v="3"/>
    <n v="0"/>
    <n v="0"/>
    <n v="0"/>
    <n v="0"/>
    <n v="0"/>
    <n v="0"/>
    <n v="0"/>
    <n v="0"/>
    <n v="0"/>
    <n v="0"/>
    <n v="1"/>
    <x v="0"/>
    <n v="0"/>
    <n v="0"/>
    <n v="0"/>
    <n v="0"/>
    <n v="0"/>
    <n v="0"/>
    <n v="0"/>
    <n v="0"/>
    <n v="0"/>
    <n v="0"/>
    <n v="0"/>
    <n v="0"/>
    <n v="1"/>
    <x v="0"/>
    <x v="1"/>
    <x v="4"/>
    <x v="0"/>
    <x v="0"/>
    <x v="0"/>
    <x v="0"/>
    <x v="3"/>
    <x v="0"/>
    <n v="0"/>
    <n v="0"/>
    <n v="0"/>
    <n v="0"/>
    <n v="0"/>
    <n v="0"/>
    <n v="0"/>
    <n v="1"/>
    <n v="0"/>
    <n v="0"/>
    <x v="1"/>
    <x v="2"/>
    <x v="0"/>
    <x v="2"/>
    <x v="2"/>
    <x v="2"/>
    <x v="0"/>
    <x v="1"/>
    <x v="1"/>
    <x v="1"/>
    <x v="42"/>
    <x v="31"/>
    <x v="1"/>
  </r>
  <r>
    <m/>
    <m/>
    <m/>
    <x v="52"/>
    <m/>
    <x v="46"/>
    <x v="10"/>
    <x v="3"/>
    <x v="44"/>
    <m/>
    <m/>
    <m/>
    <m/>
    <m/>
    <m/>
    <m/>
    <x v="47"/>
    <m/>
    <m/>
    <m/>
    <m/>
    <m/>
    <m/>
    <m/>
    <m/>
    <m/>
    <x v="29"/>
    <m/>
    <m/>
    <m/>
    <m/>
    <m/>
    <m/>
    <m/>
    <x v="15"/>
    <x v="44"/>
    <x v="36"/>
    <x v="40"/>
    <x v="3"/>
    <x v="20"/>
    <m/>
    <m/>
    <m/>
    <m/>
    <m/>
    <m/>
    <m/>
    <m/>
    <x v="13"/>
    <m/>
    <m/>
    <m/>
    <m/>
    <m/>
    <m/>
    <m/>
    <x v="19"/>
    <m/>
    <m/>
    <m/>
    <m/>
    <m/>
    <m/>
    <m/>
    <m/>
    <m/>
    <m/>
    <m/>
    <x v="17"/>
    <x v="3"/>
    <x v="28"/>
    <x v="3"/>
    <x v="20"/>
    <m/>
    <m/>
    <m/>
    <m/>
    <m/>
    <m/>
    <m/>
    <m/>
    <x v="16"/>
    <x v="4"/>
    <x v="32"/>
    <x v="4"/>
    <x v="36"/>
    <x v="4"/>
    <x v="33"/>
    <m/>
    <m/>
    <m/>
    <m/>
    <m/>
    <m/>
    <m/>
    <m/>
    <m/>
    <m/>
    <m/>
    <x v="16"/>
    <m/>
    <m/>
    <m/>
    <m/>
    <m/>
    <m/>
    <m/>
    <m/>
    <m/>
    <m/>
    <m/>
    <m/>
    <m/>
    <x v="14"/>
    <x v="9"/>
    <x v="28"/>
    <x v="3"/>
    <x v="13"/>
    <x v="7"/>
    <x v="20"/>
    <x v="5"/>
    <x v="18"/>
    <m/>
    <m/>
    <m/>
    <m/>
    <m/>
    <m/>
    <m/>
    <m/>
    <m/>
    <m/>
    <x v="13"/>
    <x v="3"/>
    <x v="18"/>
    <x v="3"/>
    <x v="24"/>
    <x v="6"/>
    <x v="17"/>
    <x v="19"/>
    <x v="19"/>
    <x v="3"/>
    <x v="43"/>
    <x v="32"/>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172E34-C0C6-4925-832B-183732C3237B}" name="PivotTable1"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57" firstHeaderRow="0" firstDataRow="1" firstDataCol="1"/>
  <pivotFields count="145">
    <pivotField showAll="0"/>
    <pivotField showAll="0"/>
    <pivotField showAll="0"/>
    <pivotField axis="axisRow" dataField="1" showAll="0" sortType="descending">
      <items count="63">
        <item m="1" x="59"/>
        <item x="35"/>
        <item x="15"/>
        <item x="16"/>
        <item m="1" x="54"/>
        <item x="7"/>
        <item m="1" x="60"/>
        <item x="49"/>
        <item x="48"/>
        <item x="41"/>
        <item x="38"/>
        <item x="33"/>
        <item x="46"/>
        <item x="42"/>
        <item x="17"/>
        <item x="1"/>
        <item x="40"/>
        <item m="1" x="56"/>
        <item x="37"/>
        <item x="4"/>
        <item x="0"/>
        <item m="1" x="61"/>
        <item x="20"/>
        <item x="13"/>
        <item x="25"/>
        <item x="19"/>
        <item x="32"/>
        <item x="47"/>
        <item x="36"/>
        <item x="18"/>
        <item x="45"/>
        <item x="24"/>
        <item x="23"/>
        <item x="21"/>
        <item x="27"/>
        <item x="12"/>
        <item x="3"/>
        <item x="6"/>
        <item x="10"/>
        <item x="39"/>
        <item x="9"/>
        <item x="11"/>
        <item x="22"/>
        <item n="Eswatini" m="1" x="58"/>
        <item x="8"/>
        <item x="30"/>
        <item x="2"/>
        <item x="31"/>
        <item x="14"/>
        <item x="5"/>
        <item x="29"/>
        <item x="44"/>
        <item x="52"/>
        <item m="1" x="53"/>
        <item m="1" x="55"/>
        <item m="1" x="57"/>
        <item x="51"/>
        <item x="26"/>
        <item x="28"/>
        <item x="34"/>
        <item x="43"/>
        <item n="Eswatini2" x="5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4">
    <i>
      <x v="20"/>
    </i>
    <i>
      <x v="34"/>
    </i>
    <i>
      <x v="14"/>
    </i>
    <i>
      <x v="3"/>
    </i>
    <i>
      <x v="35"/>
    </i>
    <i>
      <x v="33"/>
    </i>
    <i>
      <x v="37"/>
    </i>
    <i>
      <x v="46"/>
    </i>
    <i>
      <x v="47"/>
    </i>
    <i>
      <x v="13"/>
    </i>
    <i>
      <x v="16"/>
    </i>
    <i>
      <x v="49"/>
    </i>
    <i>
      <x v="42"/>
    </i>
    <i>
      <x v="32"/>
    </i>
    <i>
      <x v="9"/>
    </i>
    <i>
      <x v="24"/>
    </i>
    <i>
      <x v="36"/>
    </i>
    <i>
      <x v="45"/>
    </i>
    <i>
      <x v="40"/>
    </i>
    <i>
      <x v="22"/>
    </i>
    <i>
      <x v="15"/>
    </i>
    <i>
      <x v="23"/>
    </i>
    <i>
      <x v="38"/>
    </i>
    <i>
      <x v="10"/>
    </i>
    <i>
      <x v="19"/>
    </i>
    <i>
      <x v="11"/>
    </i>
    <i>
      <x v="7"/>
    </i>
    <i>
      <x v="12"/>
    </i>
    <i>
      <x v="8"/>
    </i>
    <i>
      <x v="51"/>
    </i>
    <i>
      <x v="18"/>
    </i>
    <i>
      <x v="57"/>
    </i>
    <i>
      <x v="39"/>
    </i>
    <i>
      <x v="59"/>
    </i>
    <i>
      <x v="41"/>
    </i>
    <i>
      <x v="61"/>
    </i>
    <i>
      <x v="44"/>
    </i>
    <i>
      <x v="1"/>
    </i>
    <i>
      <x v="2"/>
    </i>
    <i>
      <x v="5"/>
    </i>
    <i>
      <x v="48"/>
    </i>
    <i>
      <x v="25"/>
    </i>
    <i>
      <x v="50"/>
    </i>
    <i>
      <x v="26"/>
    </i>
    <i>
      <x v="56"/>
    </i>
    <i>
      <x v="27"/>
    </i>
    <i>
      <x v="58"/>
    </i>
    <i>
      <x v="28"/>
    </i>
    <i>
      <x v="60"/>
    </i>
    <i>
      <x v="29"/>
    </i>
    <i>
      <x v="30"/>
    </i>
    <i>
      <x v="31"/>
    </i>
    <i>
      <x v="52"/>
    </i>
    <i t="grand">
      <x/>
    </i>
  </rowItems>
  <colFields count="1">
    <field x="-2"/>
  </colFields>
  <colItems count="2">
    <i>
      <x/>
    </i>
    <i i="1">
      <x v="1"/>
    </i>
  </colItems>
  <dataFields count="2">
    <dataField name="Count of country" fld="3" subtotal="count" baseField="0" baseItem="0"/>
    <dataField name="Count of country2" fld="3" subtotal="count" showDataAs="percentOfTotal" baseField="0" baseItem="0" numFmtId="9"/>
  </dataFields>
  <formats count="1">
    <format dxfId="192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E51BE9-FB8B-45E9-9BC7-743EA4302CEA}"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7" firstHeaderRow="0" firstDataRow="1" firstDataCol="1"/>
  <pivotFields count="145">
    <pivotField showAll="0"/>
    <pivotField showAll="0"/>
    <pivotField showAll="0"/>
    <pivotField showAll="0"/>
    <pivotField axis="axisRow" dataField="1" showAll="0" sortType="descending">
      <items count="14">
        <item x="2"/>
        <item x="4"/>
        <item x="11"/>
        <item x="3"/>
        <item x="7"/>
        <item x="6"/>
        <item x="9"/>
        <item x="10"/>
        <item x="0"/>
        <item x="8"/>
        <item x="1"/>
        <item x="12"/>
        <item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4">
    <i>
      <x v="8"/>
    </i>
    <i>
      <x v="5"/>
    </i>
    <i>
      <x v="1"/>
    </i>
    <i>
      <x/>
    </i>
    <i>
      <x v="7"/>
    </i>
    <i>
      <x v="10"/>
    </i>
    <i>
      <x v="9"/>
    </i>
    <i>
      <x v="12"/>
    </i>
    <i>
      <x v="4"/>
    </i>
    <i>
      <x v="11"/>
    </i>
    <i>
      <x v="3"/>
    </i>
    <i>
      <x v="6"/>
    </i>
    <i>
      <x v="2"/>
    </i>
    <i t="grand">
      <x/>
    </i>
  </rowItems>
  <colFields count="1">
    <field x="-2"/>
  </colFields>
  <colItems count="2">
    <i>
      <x/>
    </i>
    <i i="1">
      <x v="1"/>
    </i>
  </colItems>
  <dataFields count="2">
    <dataField name="Count of work sector" fld="4" subtotal="count" baseField="0" baseItem="0"/>
    <dataField name="Count of work sector2" fld="4" subtotal="count" showDataAs="percentOfTotal" baseField="0" baseItem="0" numFmtId="9"/>
  </dataFields>
  <formats count="1">
    <format dxfId="19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B1CC0-AB46-49E5-B3C7-93B819D84B99}" name="PivotTable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9" firstHeaderRow="0" firstDataRow="1" firstDataCol="1"/>
  <pivotFields count="145">
    <pivotField showAll="0"/>
    <pivotField showAll="0"/>
    <pivotField showAll="0"/>
    <pivotField showAll="0"/>
    <pivotField showAll="0"/>
    <pivotField axis="axisRow" dataField="1" showAll="0" sortType="descending">
      <items count="57">
        <item m="1" x="48"/>
        <item x="9"/>
        <item m="1" x="47"/>
        <item m="1" x="51"/>
        <item x="35"/>
        <item x="44"/>
        <item x="32"/>
        <item x="11"/>
        <item x="33"/>
        <item x="40"/>
        <item x="24"/>
        <item m="1" x="55"/>
        <item x="1"/>
        <item x="27"/>
        <item m="1" x="54"/>
        <item x="28"/>
        <item x="38"/>
        <item x="5"/>
        <item x="39"/>
        <item x="20"/>
        <item m="1" x="53"/>
        <item x="14"/>
        <item x="17"/>
        <item x="7"/>
        <item x="34"/>
        <item x="18"/>
        <item h="1" x="0"/>
        <item x="41"/>
        <item x="37"/>
        <item x="26"/>
        <item x="22"/>
        <item x="42"/>
        <item x="23"/>
        <item m="1" x="52"/>
        <item x="25"/>
        <item x="43"/>
        <item x="10"/>
        <item x="15"/>
        <item x="16"/>
        <item x="12"/>
        <item x="31"/>
        <item x="4"/>
        <item m="1" x="49"/>
        <item x="3"/>
        <item x="36"/>
        <item x="45"/>
        <item x="19"/>
        <item x="8"/>
        <item x="6"/>
        <item x="21"/>
        <item x="13"/>
        <item x="30"/>
        <item x="29"/>
        <item x="2"/>
        <item h="1" x="46"/>
        <item h="1" m="1" x="5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6">
    <i>
      <x v="8"/>
    </i>
    <i>
      <x v="25"/>
    </i>
    <i>
      <x v="50"/>
    </i>
    <i>
      <x v="43"/>
    </i>
    <i>
      <x v="34"/>
    </i>
    <i>
      <x v="1"/>
    </i>
    <i>
      <x v="7"/>
    </i>
    <i>
      <x v="38"/>
    </i>
    <i>
      <x v="4"/>
    </i>
    <i>
      <x v="47"/>
    </i>
    <i>
      <x v="9"/>
    </i>
    <i>
      <x v="31"/>
    </i>
    <i>
      <x v="10"/>
    </i>
    <i>
      <x v="36"/>
    </i>
    <i>
      <x v="12"/>
    </i>
    <i>
      <x v="40"/>
    </i>
    <i>
      <x v="13"/>
    </i>
    <i>
      <x v="45"/>
    </i>
    <i>
      <x v="15"/>
    </i>
    <i>
      <x v="6"/>
    </i>
    <i>
      <x v="16"/>
    </i>
    <i>
      <x v="30"/>
    </i>
    <i>
      <x v="17"/>
    </i>
    <i>
      <x v="32"/>
    </i>
    <i>
      <x v="18"/>
    </i>
    <i>
      <x v="35"/>
    </i>
    <i>
      <x v="19"/>
    </i>
    <i>
      <x v="37"/>
    </i>
    <i>
      <x v="21"/>
    </i>
    <i>
      <x v="39"/>
    </i>
    <i>
      <x v="22"/>
    </i>
    <i>
      <x v="41"/>
    </i>
    <i>
      <x v="23"/>
    </i>
    <i>
      <x v="44"/>
    </i>
    <i>
      <x v="24"/>
    </i>
    <i>
      <x v="46"/>
    </i>
    <i>
      <x v="49"/>
    </i>
    <i>
      <x v="48"/>
    </i>
    <i>
      <x v="5"/>
    </i>
    <i>
      <x v="52"/>
    </i>
    <i>
      <x v="51"/>
    </i>
    <i>
      <x v="27"/>
    </i>
    <i>
      <x v="53"/>
    </i>
    <i>
      <x v="28"/>
    </i>
    <i>
      <x v="29"/>
    </i>
    <i t="grand">
      <x/>
    </i>
  </rowItems>
  <colFields count="1">
    <field x="-2"/>
  </colFields>
  <colItems count="2">
    <i>
      <x/>
    </i>
    <i i="1">
      <x v="1"/>
    </i>
  </colItems>
  <dataFields count="2">
    <dataField name="Count of more on work sector" fld="5" subtotal="count" baseField="0" baseItem="0"/>
    <dataField name="Count of more on work sector2" fld="5" subtotal="count" showDataAs="percentOfTotal" baseField="0" baseItem="0" numFmtId="9"/>
  </dataFields>
  <formats count="3">
    <format dxfId="1918">
      <pivotArea outline="0" collapsedLevelsAreSubtotals="1" fieldPosition="0">
        <references count="1">
          <reference field="4294967294" count="1" selected="0">
            <x v="1"/>
          </reference>
        </references>
      </pivotArea>
    </format>
    <format dxfId="1917">
      <pivotArea dataOnly="0" labelOnly="1" fieldPosition="0">
        <references count="1">
          <reference field="5" count="50">
            <x v="0"/>
            <x v="2"/>
            <x v="3"/>
            <x v="4"/>
            <x v="5"/>
            <x v="6"/>
            <x v="7"/>
            <x v="8"/>
            <x v="9"/>
            <x v="10"/>
            <x v="11"/>
            <x v="12"/>
            <x v="13"/>
            <x v="14"/>
            <x v="15"/>
            <x v="16"/>
            <x v="17"/>
            <x v="18"/>
            <x v="19"/>
            <x v="20"/>
            <x v="21"/>
            <x v="22"/>
            <x v="23"/>
            <x v="24"/>
            <x v="25"/>
            <x v="26"/>
            <x v="28"/>
            <x v="29"/>
            <x v="30"/>
            <x v="31"/>
            <x v="32"/>
            <x v="33"/>
            <x v="34"/>
            <x v="35"/>
            <x v="36"/>
            <x v="37"/>
            <x v="38"/>
            <x v="39"/>
            <x v="40"/>
            <x v="41"/>
            <x v="42"/>
            <x v="43"/>
            <x v="44"/>
            <x v="45"/>
            <x v="46"/>
            <x v="47"/>
            <x v="48"/>
            <x v="49"/>
            <x v="50"/>
            <x v="51"/>
          </reference>
        </references>
      </pivotArea>
    </format>
    <format dxfId="1916">
      <pivotArea dataOnly="0" labelOnly="1" fieldPosition="0">
        <references count="1">
          <reference field="5" count="5">
            <x v="1"/>
            <x v="27"/>
            <x v="52"/>
            <x v="53"/>
            <x v="5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8CEE1D-0B55-43B7-A418-EF80A2B49D40}" name="PivotTable4"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145">
    <pivotField showAll="0"/>
    <pivotField showAll="0"/>
    <pivotField showAll="0"/>
    <pivotField showAll="0"/>
    <pivotField showAll="0"/>
    <pivotField showAll="0"/>
    <pivotField axis="axisRow" dataField="1" showAll="0" sortType="descending">
      <items count="13">
        <item m="1" x="11"/>
        <item x="4"/>
        <item x="6"/>
        <item x="8"/>
        <item x="2"/>
        <item x="1"/>
        <item x="9"/>
        <item x="0"/>
        <item x="5"/>
        <item x="3"/>
        <item h="1" x="7"/>
        <item h="1" x="1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v="6"/>
    </i>
    <i>
      <x v="7"/>
    </i>
    <i>
      <x v="5"/>
    </i>
    <i>
      <x v="4"/>
    </i>
    <i>
      <x v="8"/>
    </i>
    <i>
      <x v="3"/>
    </i>
    <i>
      <x v="1"/>
    </i>
    <i>
      <x v="2"/>
    </i>
    <i>
      <x v="9"/>
    </i>
    <i t="grand">
      <x/>
    </i>
  </rowItems>
  <colFields count="1">
    <field x="-2"/>
  </colFields>
  <colItems count="2">
    <i>
      <x/>
    </i>
    <i i="1">
      <x v="1"/>
    </i>
  </colItems>
  <dataFields count="2">
    <dataField name="Count of covid impact" fld="6" subtotal="count" baseField="0" baseItem="0"/>
    <dataField name="Count of covid impact2" fld="6" subtotal="count" showDataAs="percentOfTotal" baseField="0" baseItem="0" numFmtId="9"/>
  </dataFields>
  <formats count="1">
    <format dxfId="191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8CD05DB-5745-4E87-8C38-58912F8E2B2A}" name="PivotTable5"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axis="axisRow" dataField="1" showAll="0" sortType="descending">
      <items count="5">
        <item h="1" x="2"/>
        <item x="0"/>
        <item x="1"/>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v="2"/>
    </i>
    <i>
      <x v="1"/>
    </i>
    <i t="grand">
      <x/>
    </i>
  </rowItems>
  <colFields count="1">
    <field x="-2"/>
  </colFields>
  <colItems count="2">
    <i>
      <x/>
    </i>
    <i i="1">
      <x v="1"/>
    </i>
  </colItems>
  <dataFields count="2">
    <dataField name="Count of rabies budget reduced/diverted" fld="7" subtotal="count" baseField="0" baseItem="0"/>
    <dataField name="Count of rabies budget reduced/diverted2" fld="7" subtotal="count" showDataAs="percentOfTotal" baseField="0" baseItem="0" numFmtId="9"/>
  </dataFields>
  <formats count="1">
    <format dxfId="191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4AAB2CC-7714-4FE1-B458-40A9A93331A9}" name="PivotTable6"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6" firstHeaderRow="0" firstDataRow="1" firstDataCol="1"/>
  <pivotFields count="145">
    <pivotField showAll="0"/>
    <pivotField showAll="0"/>
    <pivotField showAll="0"/>
    <pivotField showAll="0"/>
    <pivotField showAll="0"/>
    <pivotField showAll="0"/>
    <pivotField showAll="0"/>
    <pivotField showAll="0"/>
    <pivotField axis="axisRow" dataField="1" showAll="0" sortType="descending">
      <items count="52">
        <item x="34"/>
        <item x="43"/>
        <item x="6"/>
        <item x="36"/>
        <item m="1" x="49"/>
        <item x="26"/>
        <item m="1" x="50"/>
        <item x="31"/>
        <item x="3"/>
        <item x="29"/>
        <item x="7"/>
        <item x="25"/>
        <item m="1" x="47"/>
        <item x="12"/>
        <item x="2"/>
        <item x="18"/>
        <item x="4"/>
        <item x="42"/>
        <item x="23"/>
        <item x="39"/>
        <item x="27"/>
        <item x="33"/>
        <item x="16"/>
        <item x="15"/>
        <item h="1" x="1"/>
        <item x="40"/>
        <item x="8"/>
        <item x="13"/>
        <item x="37"/>
        <item x="30"/>
        <item x="28"/>
        <item x="14"/>
        <item x="21"/>
        <item x="22"/>
        <item m="1" x="48"/>
        <item x="35"/>
        <item x="9"/>
        <item m="1" x="45"/>
        <item x="41"/>
        <item x="32"/>
        <item x="38"/>
        <item m="1" x="46"/>
        <item x="19"/>
        <item x="17"/>
        <item x="11"/>
        <item x="24"/>
        <item x="0"/>
        <item x="20"/>
        <item x="10"/>
        <item h="1" x="44"/>
        <item h="1"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3">
    <i>
      <x v="29"/>
    </i>
    <i>
      <x v="44"/>
    </i>
    <i>
      <x v="2"/>
    </i>
    <i>
      <x v="31"/>
    </i>
    <i>
      <x v="27"/>
    </i>
    <i>
      <x v="3"/>
    </i>
    <i>
      <x v="36"/>
    </i>
    <i>
      <x v="5"/>
    </i>
    <i>
      <x v="25"/>
    </i>
    <i>
      <x v="7"/>
    </i>
    <i>
      <x v="1"/>
    </i>
    <i>
      <x v="8"/>
    </i>
    <i>
      <x v="33"/>
    </i>
    <i>
      <x v="9"/>
    </i>
    <i>
      <x v="39"/>
    </i>
    <i>
      <x v="42"/>
    </i>
    <i>
      <x v="46"/>
    </i>
    <i>
      <x v="10"/>
    </i>
    <i>
      <x v="48"/>
    </i>
    <i>
      <x v="11"/>
    </i>
    <i>
      <x v="26"/>
    </i>
    <i>
      <x v="13"/>
    </i>
    <i>
      <x v="28"/>
    </i>
    <i>
      <x v="14"/>
    </i>
    <i>
      <x v="30"/>
    </i>
    <i>
      <x v="15"/>
    </i>
    <i>
      <x v="32"/>
    </i>
    <i>
      <x v="16"/>
    </i>
    <i>
      <x v="35"/>
    </i>
    <i>
      <x v="17"/>
    </i>
    <i>
      <x v="38"/>
    </i>
    <i>
      <x v="18"/>
    </i>
    <i>
      <x v="40"/>
    </i>
    <i>
      <x v="19"/>
    </i>
    <i>
      <x v="43"/>
    </i>
    <i>
      <x v="20"/>
    </i>
    <i>
      <x v="45"/>
    </i>
    <i>
      <x v="21"/>
    </i>
    <i>
      <x v="47"/>
    </i>
    <i>
      <x v="22"/>
    </i>
    <i>
      <x/>
    </i>
    <i>
      <x v="23"/>
    </i>
    <i t="grand">
      <x/>
    </i>
  </rowItems>
  <colFields count="1">
    <field x="-2"/>
  </colFields>
  <colItems count="2">
    <i>
      <x/>
    </i>
    <i i="1">
      <x v="1"/>
    </i>
  </colItems>
  <dataFields count="2">
    <dataField name="Count of more on rabies budget reduced/diverted" fld="8" subtotal="count" baseField="0" baseItem="0"/>
    <dataField name="Count of more on rabies budget reduced/diverted2" fld="8" subtotal="count" showDataAs="percentOfTotal" baseField="0" baseItem="0" numFmtId="9"/>
  </dataFields>
  <formats count="2">
    <format dxfId="1913">
      <pivotArea outline="0" collapsedLevelsAreSubtotals="1" fieldPosition="0">
        <references count="1">
          <reference field="4294967294" count="1" selected="0">
            <x v="1"/>
          </reference>
        </references>
      </pivotArea>
    </format>
    <format dxfId="1912">
      <pivotArea dataOnly="0" labelOnly="1" fieldPosition="0">
        <references count="1">
          <reference field="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5F1A3C9-9244-442D-8ADF-1017A79DDC97}" name="PivotTable7"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9"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1">
        <item x="27"/>
        <item x="23"/>
        <item x="29"/>
        <item x="20"/>
        <item x="42"/>
        <item x="36"/>
        <item x="13"/>
        <item x="22"/>
        <item x="25"/>
        <item x="18"/>
        <item x="21"/>
        <item x="38"/>
        <item x="31"/>
        <item x="24"/>
        <item x="19"/>
        <item x="34"/>
        <item x="12"/>
        <item x="8"/>
        <item x="39"/>
        <item x="3"/>
        <item h="1" x="6"/>
        <item x="10"/>
        <item x="43"/>
        <item x="37"/>
        <item x="32"/>
        <item x="9"/>
        <item x="15"/>
        <item x="1"/>
        <item x="35"/>
        <item m="1" x="48"/>
        <item x="16"/>
        <item x="14"/>
        <item x="28"/>
        <item x="45"/>
        <item x="30"/>
        <item x="4"/>
        <item x="44"/>
        <item x="40"/>
        <item x="0"/>
        <item x="2"/>
        <item x="5"/>
        <item x="26"/>
        <item x="11"/>
        <item x="17"/>
        <item x="33"/>
        <item m="1" x="49"/>
        <item x="41"/>
        <item h="1" x="47"/>
        <item x="46"/>
        <item h="1" x="7"/>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46">
    <i>
      <x v="14"/>
    </i>
    <i>
      <x v="44"/>
    </i>
    <i>
      <x v="6"/>
    </i>
    <i>
      <x v="40"/>
    </i>
    <i>
      <x v="37"/>
    </i>
    <i>
      <x v="28"/>
    </i>
    <i>
      <x v="24"/>
    </i>
    <i>
      <x v="5"/>
    </i>
    <i>
      <x v="33"/>
    </i>
    <i>
      <x v="3"/>
    </i>
    <i>
      <x v="2"/>
    </i>
    <i>
      <x v="7"/>
    </i>
    <i>
      <x v="26"/>
    </i>
    <i>
      <x v="8"/>
    </i>
    <i>
      <x v="31"/>
    </i>
    <i>
      <x v="9"/>
    </i>
    <i>
      <x v="35"/>
    </i>
    <i>
      <x v="10"/>
    </i>
    <i>
      <x v="4"/>
    </i>
    <i>
      <x v="11"/>
    </i>
    <i>
      <x/>
    </i>
    <i>
      <x v="12"/>
    </i>
    <i>
      <x v="25"/>
    </i>
    <i>
      <x v="13"/>
    </i>
    <i>
      <x v="27"/>
    </i>
    <i>
      <x v="1"/>
    </i>
    <i>
      <x v="30"/>
    </i>
    <i>
      <x v="15"/>
    </i>
    <i>
      <x v="32"/>
    </i>
    <i>
      <x v="16"/>
    </i>
    <i>
      <x v="34"/>
    </i>
    <i>
      <x v="17"/>
    </i>
    <i>
      <x v="36"/>
    </i>
    <i>
      <x v="18"/>
    </i>
    <i>
      <x v="38"/>
    </i>
    <i>
      <x v="39"/>
    </i>
    <i>
      <x v="41"/>
    </i>
    <i>
      <x v="19"/>
    </i>
    <i>
      <x v="42"/>
    </i>
    <i>
      <x v="43"/>
    </i>
    <i>
      <x v="46"/>
    </i>
    <i>
      <x v="21"/>
    </i>
    <i>
      <x v="48"/>
    </i>
    <i>
      <x v="22"/>
    </i>
    <i>
      <x v="23"/>
    </i>
    <i t="grand">
      <x/>
    </i>
  </rowItems>
  <colFields count="1">
    <field x="-2"/>
  </colFields>
  <colItems count="2">
    <i>
      <x/>
    </i>
    <i i="1">
      <x v="1"/>
    </i>
  </colItems>
  <dataFields count="2">
    <dataField name="Count of more on 2020 mdv happened" fld="16" subtotal="count" baseField="0" baseItem="0"/>
    <dataField name="Count of more on 2020 mdv happened2" fld="16" subtotal="count" showDataAs="percentOfTotal" baseField="0" baseItem="0" numFmtId="9"/>
  </dataFields>
  <formats count="3">
    <format dxfId="1911">
      <pivotArea outline="0" collapsedLevelsAreSubtotals="1" fieldPosition="0">
        <references count="1">
          <reference field="4294967294" count="1" selected="0">
            <x v="1"/>
          </reference>
        </references>
      </pivotArea>
    </format>
    <format dxfId="1910">
      <pivotArea collapsedLevelsAreSubtotals="1" fieldPosition="0">
        <references count="2">
          <reference field="4294967294" count="1" selected="0">
            <x v="0"/>
          </reference>
          <reference field="16" count="0"/>
        </references>
      </pivotArea>
    </format>
    <format dxfId="1909">
      <pivotArea dataOnly="0" labelOnly="1" fieldPosition="0">
        <references count="1">
          <reference field="1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913535A-4C4E-4435-B8E3-9E1E2B9501DF}" name="PivotTable51"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2:P12" firstHeaderRow="0" firstDataRow="1" firstDataCol="1"/>
  <pivotFields count="1">
    <pivotField axis="axisRow" dataField="1" showAll="0" sortType="descending">
      <items count="11">
        <item x="1"/>
        <item x="0"/>
        <item x="5"/>
        <item x="3"/>
        <item x="2"/>
        <item x="4"/>
        <item x="7"/>
        <item x="8"/>
        <item x="6"/>
        <item h="1" x="9"/>
        <item t="default"/>
      </items>
      <autoSortScope>
        <pivotArea dataOnly="0" outline="0" fieldPosition="0">
          <references count="1">
            <reference field="4294967294" count="1" selected="0">
              <x v="1"/>
            </reference>
          </references>
        </pivotArea>
      </autoSortScope>
    </pivotField>
  </pivotFields>
  <rowFields count="1">
    <field x="0"/>
  </rowFields>
  <rowItems count="10">
    <i>
      <x v="4"/>
    </i>
    <i>
      <x v="3"/>
    </i>
    <i>
      <x v="5"/>
    </i>
    <i>
      <x v="2"/>
    </i>
    <i>
      <x v="1"/>
    </i>
    <i>
      <x v="8"/>
    </i>
    <i>
      <x v="7"/>
    </i>
    <i>
      <x v="6"/>
    </i>
    <i>
      <x/>
    </i>
    <i t="grand">
      <x/>
    </i>
  </rowItems>
  <colFields count="1">
    <field x="-2"/>
  </colFields>
  <colItems count="2">
    <i>
      <x/>
    </i>
    <i i="1">
      <x v="1"/>
    </i>
  </colItems>
  <dataFields count="2">
    <dataField name="Sum of Answers" fld="0" baseField="0" baseItem="0"/>
    <dataField name="Sum of Answers2" fld="0" showDataAs="percentOfTotal" baseField="0" baseItem="0" numFmtId="9"/>
  </dataFields>
  <formats count="1">
    <format dxfId="190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5EBCF49-3413-48CA-9E67-3087A0BF2ABD}" name="PivotTable8"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1"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6">
        <item x="21"/>
        <item x="25"/>
        <item x="6"/>
        <item x="12"/>
        <item x="0"/>
        <item x="10"/>
        <item x="14"/>
        <item x="16"/>
        <item x="2"/>
        <item m="1" x="30"/>
        <item x="24"/>
        <item x="22"/>
        <item x="17"/>
        <item h="1" x="1"/>
        <item x="5"/>
        <item x="23"/>
        <item x="3"/>
        <item x="26"/>
        <item x="11"/>
        <item m="1" x="32"/>
        <item x="20"/>
        <item x="7"/>
        <item x="18"/>
        <item m="1" x="33"/>
        <item x="27"/>
        <item x="13"/>
        <item x="8"/>
        <item x="19"/>
        <item x="15"/>
        <item m="1" x="31"/>
        <item x="9"/>
        <item m="1" x="34"/>
        <item h="1" x="29"/>
        <item x="28"/>
        <item h="1"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6"/>
  </rowFields>
  <rowItems count="28">
    <i>
      <x v="14"/>
    </i>
    <i>
      <x v="20"/>
    </i>
    <i>
      <x v="21"/>
    </i>
    <i>
      <x v="1"/>
    </i>
    <i>
      <x v="26"/>
    </i>
    <i>
      <x v="3"/>
    </i>
    <i>
      <x v="17"/>
    </i>
    <i>
      <x v="4"/>
    </i>
    <i>
      <x v="24"/>
    </i>
    <i>
      <x v="5"/>
    </i>
    <i>
      <x v="28"/>
    </i>
    <i>
      <x v="6"/>
    </i>
    <i>
      <x v="16"/>
    </i>
    <i>
      <x v="7"/>
    </i>
    <i>
      <x v="2"/>
    </i>
    <i>
      <x v="18"/>
    </i>
    <i>
      <x v="8"/>
    </i>
    <i>
      <x v="22"/>
    </i>
    <i>
      <x v="10"/>
    </i>
    <i>
      <x v="25"/>
    </i>
    <i>
      <x v="11"/>
    </i>
    <i>
      <x v="27"/>
    </i>
    <i>
      <x v="12"/>
    </i>
    <i>
      <x v="30"/>
    </i>
    <i>
      <x v="33"/>
    </i>
    <i>
      <x/>
    </i>
    <i>
      <x v="15"/>
    </i>
    <i t="grand">
      <x/>
    </i>
  </rowItems>
  <colFields count="1">
    <field x="-2"/>
  </colFields>
  <colItems count="2">
    <i>
      <x/>
    </i>
    <i i="1">
      <x v="1"/>
    </i>
  </colItems>
  <dataFields count="2">
    <dataField name="Count of more on reasons for mdv disruption" fld="26" subtotal="count" baseField="0" baseItem="0"/>
    <dataField name="Count of more on reasons for mdv disruption2" fld="26" subtotal="count" showDataAs="percentOfTotal" baseField="0" baseItem="0" numFmtId="9"/>
  </dataFields>
  <formats count="2">
    <format dxfId="1907">
      <pivotArea outline="0" collapsedLevelsAreSubtotals="1" fieldPosition="0">
        <references count="1">
          <reference field="4294967294" count="1" selected="0">
            <x v="1"/>
          </reference>
        </references>
      </pivotArea>
    </format>
    <format dxfId="1906">
      <pivotArea dataOnly="0" labelOnly="1" fieldPosition="0">
        <references count="1">
          <reference field="2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46AEC5-DD9A-478A-BA6F-A1F996730CEB}" name="PivotTable9"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1">
        <item n="1. Early morning dog catching and vaccination : no disturbances and easy to catch the dogs esp. in towns/urban areas/satellite towns. 2. Point vaccination- to bring community/pet dogs to strategic point for vaccination to avoid gathering 3. Followed Zoom" m="1" x="17"/>
        <item m="1" x="16"/>
        <item x="11"/>
        <item x="8"/>
        <item x="14"/>
        <item x="13"/>
        <item x="5"/>
        <item x="0"/>
        <item x="7"/>
        <item m="1" x="18"/>
        <item x="4"/>
        <item x="1"/>
        <item x="3"/>
        <item x="9"/>
        <item m="1" x="19"/>
        <item x="12"/>
        <item x="6"/>
        <item x="10"/>
        <item x="15"/>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4"/>
  </rowFields>
  <rowItems count="17">
    <i>
      <x v="7"/>
    </i>
    <i>
      <x v="17"/>
    </i>
    <i>
      <x v="12"/>
    </i>
    <i>
      <x v="2"/>
    </i>
    <i>
      <x v="15"/>
    </i>
    <i>
      <x v="5"/>
    </i>
    <i>
      <x v="11"/>
    </i>
    <i>
      <x v="6"/>
    </i>
    <i>
      <x v="13"/>
    </i>
    <i>
      <x v="16"/>
    </i>
    <i>
      <x v="4"/>
    </i>
    <i>
      <x v="3"/>
    </i>
    <i>
      <x v="19"/>
    </i>
    <i>
      <x v="8"/>
    </i>
    <i>
      <x v="10"/>
    </i>
    <i>
      <x v="18"/>
    </i>
    <i t="grand">
      <x/>
    </i>
  </rowItems>
  <colFields count="1">
    <field x="-2"/>
  </colFields>
  <colItems count="2">
    <i>
      <x/>
    </i>
    <i i="1">
      <x v="1"/>
    </i>
  </colItems>
  <dataFields count="2">
    <dataField name="Count of more on mdv method" fld="34" subtotal="count" baseField="0" baseItem="0"/>
    <dataField name="Count of more on mdv method2" fld="34" subtotal="count" showDataAs="percentOfTotal" baseField="0" baseItem="0" numFmtId="9"/>
  </dataFields>
  <formats count="2">
    <format dxfId="1905">
      <pivotArea outline="0" collapsedLevelsAreSubtotals="1" fieldPosition="0">
        <references count="1">
          <reference field="4294967294" count="1" selected="0">
            <x v="1"/>
          </reference>
        </references>
      </pivotArea>
    </format>
    <format dxfId="1904">
      <pivotArea dataOnly="0" labelOnly="1" fieldPosition="0">
        <references count="1">
          <reference field="3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CE98E21-42A8-4175-8965-3FB43D7546F1}" name="PivotTable10"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9"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5">
        <item m="1" x="48"/>
        <item m="1" x="53"/>
        <item x="26"/>
        <item x="23"/>
        <item x="17"/>
        <item m="1" x="46"/>
        <item x="12"/>
        <item x="18"/>
        <item x="42"/>
        <item x="5"/>
        <item x="36"/>
        <item x="31"/>
        <item x="37"/>
        <item x="3"/>
        <item x="9"/>
        <item m="1" x="45"/>
        <item x="34"/>
        <item x="7"/>
        <item x="15"/>
        <item x="1"/>
        <item x="0"/>
        <item x="35"/>
        <item x="19"/>
        <item x="8"/>
        <item x="33"/>
        <item m="1" x="49"/>
        <item x="16"/>
        <item x="27"/>
        <item x="14"/>
        <item x="28"/>
        <item x="29"/>
        <item x="13"/>
        <item x="39"/>
        <item m="1" x="52"/>
        <item m="1" x="51"/>
        <item m="1" x="50"/>
        <item x="20"/>
        <item x="38"/>
        <item m="1" x="47"/>
        <item x="4"/>
        <item x="10"/>
        <item x="21"/>
        <item x="25"/>
        <item x="30"/>
        <item x="43"/>
        <item x="32"/>
        <item x="2"/>
        <item x="22"/>
        <item x="40"/>
        <item x="41"/>
        <item x="11"/>
        <item x="44"/>
        <item x="6"/>
        <item x="2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5"/>
  </rowFields>
  <rowItems count="46">
    <i>
      <x v="19"/>
    </i>
    <i>
      <x v="18"/>
    </i>
    <i>
      <x v="11"/>
    </i>
    <i>
      <x v="20"/>
    </i>
    <i>
      <x v="36"/>
    </i>
    <i>
      <x v="50"/>
    </i>
    <i>
      <x v="37"/>
    </i>
    <i>
      <x v="29"/>
    </i>
    <i>
      <x v="9"/>
    </i>
    <i>
      <x v="42"/>
    </i>
    <i>
      <x v="10"/>
    </i>
    <i>
      <x v="2"/>
    </i>
    <i>
      <x v="3"/>
    </i>
    <i>
      <x v="31"/>
    </i>
    <i>
      <x v="12"/>
    </i>
    <i>
      <x v="40"/>
    </i>
    <i>
      <x v="13"/>
    </i>
    <i>
      <x v="48"/>
    </i>
    <i>
      <x v="14"/>
    </i>
    <i>
      <x v="53"/>
    </i>
    <i>
      <x v="16"/>
    </i>
    <i>
      <x v="28"/>
    </i>
    <i>
      <x v="17"/>
    </i>
    <i>
      <x v="30"/>
    </i>
    <i>
      <x v="4"/>
    </i>
    <i>
      <x v="8"/>
    </i>
    <i>
      <x v="32"/>
    </i>
    <i>
      <x v="6"/>
    </i>
    <i>
      <x v="39"/>
    </i>
    <i>
      <x v="43"/>
    </i>
    <i>
      <x v="41"/>
    </i>
    <i>
      <x v="44"/>
    </i>
    <i>
      <x v="7"/>
    </i>
    <i>
      <x v="46"/>
    </i>
    <i>
      <x v="45"/>
    </i>
    <i>
      <x v="21"/>
    </i>
    <i>
      <x v="47"/>
    </i>
    <i>
      <x v="22"/>
    </i>
    <i>
      <x v="49"/>
    </i>
    <i>
      <x v="23"/>
    </i>
    <i>
      <x v="52"/>
    </i>
    <i>
      <x v="24"/>
    </i>
    <i>
      <x v="26"/>
    </i>
    <i>
      <x v="27"/>
    </i>
    <i>
      <x v="51"/>
    </i>
    <i t="grand">
      <x/>
    </i>
  </rowItems>
  <colFields count="1">
    <field x="-2"/>
  </colFields>
  <colItems count="2">
    <i>
      <x/>
    </i>
    <i i="1">
      <x v="1"/>
    </i>
  </colItems>
  <dataFields count="2">
    <dataField name="Count of changes in implementation/participation in mdv" fld="35" subtotal="count" baseField="0" baseItem="0"/>
    <dataField name="Count of changes in implementation/participation in mdv2" fld="35" subtotal="count" showDataAs="percentOfTotal" baseField="0" baseItem="0" numFmtId="9"/>
  </dataFields>
  <formats count="3">
    <format dxfId="1903">
      <pivotArea outline="0" collapsedLevelsAreSubtotals="1" fieldPosition="0">
        <references count="1">
          <reference field="4294967294" count="1" selected="0">
            <x v="1"/>
          </reference>
        </references>
      </pivotArea>
    </format>
    <format dxfId="1902">
      <pivotArea dataOnly="0" labelOnly="1" fieldPosition="0">
        <references count="1">
          <reference field="35" count="50">
            <x v="0"/>
            <x v="1"/>
            <x v="2"/>
            <x v="3"/>
            <x v="4"/>
            <x v="5"/>
            <x v="6"/>
            <x v="7"/>
            <x v="8"/>
            <x v="9"/>
            <x v="10"/>
            <x v="11"/>
            <x v="12"/>
            <x v="13"/>
            <x v="14"/>
            <x v="15"/>
            <x v="16"/>
            <x v="17"/>
            <x v="18"/>
            <x v="19"/>
            <x v="20"/>
            <x v="21"/>
            <x v="22"/>
            <x v="23"/>
            <x v="24"/>
            <x v="26"/>
            <x v="27"/>
            <x v="28"/>
            <x v="29"/>
            <x v="30"/>
            <x v="31"/>
            <x v="32"/>
            <x v="33"/>
            <x v="34"/>
            <x v="35"/>
            <x v="36"/>
            <x v="37"/>
            <x v="38"/>
            <x v="39"/>
            <x v="40"/>
            <x v="41"/>
            <x v="42"/>
            <x v="43"/>
            <x v="44"/>
            <x v="45"/>
            <x v="46"/>
            <x v="47"/>
            <x v="48"/>
            <x v="49"/>
            <x v="50"/>
          </reference>
        </references>
      </pivotArea>
    </format>
    <format dxfId="1901">
      <pivotArea dataOnly="0" labelOnly="1" fieldPosition="0">
        <references count="1">
          <reference field="35" count="2">
            <x v="25"/>
            <x v="5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677EDE8-F7E1-496C-930D-B86206C52509}" name="PivotTable11"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1"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7">
        <item x="18"/>
        <item x="32"/>
        <item x="4"/>
        <item x="22"/>
        <item x="14"/>
        <item x="13"/>
        <item x="7"/>
        <item x="10"/>
        <item x="5"/>
        <item x="27"/>
        <item m="1" x="40"/>
        <item m="1" x="39"/>
        <item x="17"/>
        <item x="15"/>
        <item x="2"/>
        <item m="1" x="44"/>
        <item x="34"/>
        <item m="1" x="43"/>
        <item m="1" x="37"/>
        <item x="29"/>
        <item x="20"/>
        <item m="1" x="42"/>
        <item x="11"/>
        <item x="28"/>
        <item x="31"/>
        <item x="1"/>
        <item x="21"/>
        <item x="33"/>
        <item x="24"/>
        <item x="30"/>
        <item x="0"/>
        <item x="23"/>
        <item m="1" x="41"/>
        <item x="3"/>
        <item x="26"/>
        <item m="1" x="45"/>
        <item x="25"/>
        <item x="9"/>
        <item m="1" x="38"/>
        <item x="16"/>
        <item x="12"/>
        <item x="35"/>
        <item x="8"/>
        <item x="36"/>
        <item x="6"/>
        <item x="1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6"/>
  </rowFields>
  <rowItems count="38">
    <i>
      <x v="25"/>
    </i>
    <i>
      <x v="30"/>
    </i>
    <i>
      <x v="28"/>
    </i>
    <i>
      <x/>
    </i>
    <i>
      <x v="37"/>
    </i>
    <i>
      <x v="2"/>
    </i>
    <i>
      <x v="4"/>
    </i>
    <i>
      <x v="42"/>
    </i>
    <i>
      <x v="5"/>
    </i>
    <i>
      <x v="26"/>
    </i>
    <i>
      <x v="6"/>
    </i>
    <i>
      <x v="34"/>
    </i>
    <i>
      <x v="7"/>
    </i>
    <i>
      <x v="40"/>
    </i>
    <i>
      <x v="8"/>
    </i>
    <i>
      <x v="45"/>
    </i>
    <i>
      <x v="9"/>
    </i>
    <i>
      <x v="1"/>
    </i>
    <i>
      <x v="12"/>
    </i>
    <i>
      <x v="3"/>
    </i>
    <i>
      <x v="27"/>
    </i>
    <i>
      <x v="29"/>
    </i>
    <i>
      <x v="31"/>
    </i>
    <i>
      <x v="13"/>
    </i>
    <i>
      <x v="33"/>
    </i>
    <i>
      <x v="14"/>
    </i>
    <i>
      <x v="36"/>
    </i>
    <i>
      <x v="16"/>
    </i>
    <i>
      <x v="39"/>
    </i>
    <i>
      <x v="19"/>
    </i>
    <i>
      <x v="41"/>
    </i>
    <i>
      <x v="20"/>
    </i>
    <i>
      <x v="44"/>
    </i>
    <i>
      <x v="22"/>
    </i>
    <i>
      <x v="23"/>
    </i>
    <i>
      <x v="24"/>
    </i>
    <i>
      <x v="43"/>
    </i>
    <i t="grand">
      <x/>
    </i>
  </rowItems>
  <colFields count="1">
    <field x="-2"/>
  </colFields>
  <colItems count="2">
    <i>
      <x/>
    </i>
    <i i="1">
      <x v="1"/>
    </i>
  </colItems>
  <dataFields count="2">
    <dataField name="Count of new strategy for mdv" fld="36" subtotal="count" baseField="0" baseItem="0"/>
    <dataField name="Count of new strategy for mdv2" fld="36" subtotal="count" showDataAs="percentOfTotal" baseField="0" baseItem="0" numFmtId="9"/>
  </dataFields>
  <formats count="2">
    <format dxfId="1900">
      <pivotArea outline="0" collapsedLevelsAreSubtotals="1" fieldPosition="0">
        <references count="1">
          <reference field="4294967294" count="1" selected="0">
            <x v="1"/>
          </reference>
        </references>
      </pivotArea>
    </format>
    <format dxfId="1899">
      <pivotArea dataOnly="0" labelOnly="1" fieldPosition="0">
        <references count="1">
          <reference field="3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CAA9DD7-453B-409F-A874-3439E153D2C4}" name="PivotTable12"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5"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2">
        <item x="15"/>
        <item x="34"/>
        <item x="27"/>
        <item x="17"/>
        <item x="7"/>
        <item x="13"/>
        <item x="21"/>
        <item x="23"/>
        <item m="1" x="50"/>
        <item x="24"/>
        <item n="In the urban, Dogs are often kept in the house and not easy to check. In the rural,we need a veterinarian to assist in the treatment at the local assembly." m="1" x="46"/>
        <item x="38"/>
        <item x="33"/>
        <item x="29"/>
        <item x="35"/>
        <item x="37"/>
        <item x="1"/>
        <item x="0"/>
        <item x="31"/>
        <item x="16"/>
        <item x="30"/>
        <item m="1" x="47"/>
        <item m="1" x="42"/>
        <item x="20"/>
        <item m="1" x="49"/>
        <item x="6"/>
        <item x="10"/>
        <item m="1" x="41"/>
        <item x="39"/>
        <item x="11"/>
        <item m="1" x="45"/>
        <item x="28"/>
        <item x="22"/>
        <item x="2"/>
        <item m="1" x="48"/>
        <item m="1" x="44"/>
        <item m="1" x="43"/>
        <item x="36"/>
        <item x="4"/>
        <item x="25"/>
        <item x="14"/>
        <item x="32"/>
        <item x="18"/>
        <item x="8"/>
        <item x="3"/>
        <item x="12"/>
        <item x="26"/>
        <item x="9"/>
        <item x="40"/>
        <item x="5"/>
        <item x="1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7"/>
  </rowFields>
  <rowItems count="42">
    <i>
      <x v="16"/>
    </i>
    <i>
      <x v="46"/>
    </i>
    <i>
      <x v="43"/>
    </i>
    <i>
      <x v="32"/>
    </i>
    <i>
      <x v="26"/>
    </i>
    <i>
      <x v="3"/>
    </i>
    <i>
      <x v="39"/>
    </i>
    <i>
      <x v="4"/>
    </i>
    <i>
      <x v="50"/>
    </i>
    <i>
      <x v="5"/>
    </i>
    <i>
      <x v="29"/>
    </i>
    <i>
      <x v="6"/>
    </i>
    <i>
      <x v="37"/>
    </i>
    <i>
      <x v="7"/>
    </i>
    <i>
      <x v="41"/>
    </i>
    <i>
      <x v="9"/>
    </i>
    <i>
      <x v="2"/>
    </i>
    <i>
      <x v="11"/>
    </i>
    <i>
      <x/>
    </i>
    <i>
      <x v="12"/>
    </i>
    <i>
      <x v="28"/>
    </i>
    <i>
      <x v="13"/>
    </i>
    <i>
      <x v="31"/>
    </i>
    <i>
      <x v="14"/>
    </i>
    <i>
      <x v="33"/>
    </i>
    <i>
      <x v="15"/>
    </i>
    <i>
      <x v="38"/>
    </i>
    <i>
      <x v="1"/>
    </i>
    <i>
      <x v="40"/>
    </i>
    <i>
      <x v="17"/>
    </i>
    <i>
      <x v="42"/>
    </i>
    <i>
      <x v="18"/>
    </i>
    <i>
      <x v="44"/>
    </i>
    <i>
      <x v="45"/>
    </i>
    <i>
      <x v="47"/>
    </i>
    <i>
      <x v="19"/>
    </i>
    <i>
      <x v="49"/>
    </i>
    <i>
      <x v="20"/>
    </i>
    <i>
      <x v="23"/>
    </i>
    <i>
      <x v="25"/>
    </i>
    <i>
      <x v="48"/>
    </i>
    <i t="grand">
      <x/>
    </i>
  </rowItems>
  <colFields count="1">
    <field x="-2"/>
  </colFields>
  <colItems count="2">
    <i>
      <x/>
    </i>
    <i i="1">
      <x v="1"/>
    </i>
  </colItems>
  <dataFields count="2">
    <dataField name="Count of urban/rural differences in mdv" fld="37" subtotal="count" baseField="0" baseItem="0"/>
    <dataField name="Count of urban/rural differences in mdv2" fld="37" subtotal="count" showDataAs="percentOfTotal" baseField="0" baseItem="0" numFmtId="9"/>
  </dataFields>
  <formats count="3">
    <format dxfId="1898">
      <pivotArea outline="0" collapsedLevelsAreSubtotals="1" fieldPosition="0">
        <references count="1">
          <reference field="4294967294" count="1" selected="0">
            <x v="1"/>
          </reference>
        </references>
      </pivotArea>
    </format>
    <format dxfId="1897">
      <pivotArea dataOnly="0" labelOnly="1" fieldPosition="0">
        <references count="1">
          <reference field="37" count="0"/>
        </references>
      </pivotArea>
    </format>
    <format dxfId="1896">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B4ADAA8-E0BB-4CCE-B407-C56EE0209670}" name="PivotTable1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h="1" x="0"/>
        <item x="1"/>
        <item x="2"/>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8"/>
  </rowFields>
  <rowItems count="3">
    <i>
      <x v="1"/>
    </i>
    <i>
      <x v="2"/>
    </i>
    <i t="grand">
      <x/>
    </i>
  </rowItems>
  <colFields count="1">
    <field x="-2"/>
  </colFields>
  <colItems count="2">
    <i>
      <x/>
    </i>
    <i i="1">
      <x v="1"/>
    </i>
  </colItems>
  <dataFields count="2">
    <dataField name="Count of increased demand for arv to vets" fld="38" subtotal="count" baseField="0" baseItem="0"/>
    <dataField name="Count of increased demand for arv to vets2" fld="38" subtotal="count" showDataAs="percentOfTotal" baseField="0" baseItem="0" numFmtId="9"/>
  </dataFields>
  <formats count="1">
    <format dxfId="189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394E584-628F-4DAD-BF14-21751507FA8A}" name="PivotTable1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5"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6">
        <item x="15"/>
        <item m="1" x="24"/>
        <item x="19"/>
        <item x="11"/>
        <item x="13"/>
        <item x="7"/>
        <item x="17"/>
        <item m="1" x="22"/>
        <item x="5"/>
        <item x="1"/>
        <item x="18"/>
        <item x="14"/>
        <item x="0"/>
        <item x="10"/>
        <item x="9"/>
        <item x="4"/>
        <item x="6"/>
        <item m="1" x="23"/>
        <item x="2"/>
        <item x="12"/>
        <item x="8"/>
        <item x="16"/>
        <item x="20"/>
        <item m="1" x="21"/>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9"/>
  </rowFields>
  <rowItems count="22">
    <i>
      <x v="12"/>
    </i>
    <i>
      <x v="19"/>
    </i>
    <i>
      <x v="14"/>
    </i>
    <i>
      <x v="2"/>
    </i>
    <i>
      <x v="3"/>
    </i>
    <i>
      <x v="16"/>
    </i>
    <i>
      <x v="4"/>
    </i>
    <i>
      <x v="21"/>
    </i>
    <i>
      <x v="5"/>
    </i>
    <i>
      <x v="13"/>
    </i>
    <i>
      <x v="6"/>
    </i>
    <i>
      <x v="15"/>
    </i>
    <i>
      <x v="8"/>
    </i>
    <i>
      <x v="18"/>
    </i>
    <i>
      <x v="9"/>
    </i>
    <i>
      <x v="20"/>
    </i>
    <i>
      <x v="10"/>
    </i>
    <i>
      <x v="24"/>
    </i>
    <i>
      <x v="11"/>
    </i>
    <i>
      <x/>
    </i>
    <i>
      <x v="22"/>
    </i>
    <i t="grand">
      <x/>
    </i>
  </rowItems>
  <colFields count="1">
    <field x="-2"/>
  </colFields>
  <colItems count="2">
    <i>
      <x/>
    </i>
    <i i="1">
      <x v="1"/>
    </i>
  </colItems>
  <dataFields count="2">
    <dataField name="Count of more on increased demand for arv to vets" fld="39" subtotal="count" baseField="0" baseItem="0"/>
    <dataField name="Count of more on increased demand for arv to vets2" fld="39" subtotal="count" showDataAs="percentOfTotal" baseField="0" baseItem="0" numFmtId="9"/>
  </dataFields>
  <formats count="2">
    <format dxfId="1894">
      <pivotArea outline="0" collapsedLevelsAreSubtotals="1" fieldPosition="0">
        <references count="1">
          <reference field="4294967294" count="1" selected="0">
            <x v="1"/>
          </reference>
        </references>
      </pivotArea>
    </format>
    <format dxfId="1893">
      <pivotArea dataOnly="0" labelOnly="1" fieldPosition="0">
        <references count="1">
          <reference field="3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A3709D1-5820-4472-9A46-296546736287}" name="PivotTable52"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O7" firstHeaderRow="0" firstDataRow="1" firstDataCol="1"/>
  <pivotFields count="1">
    <pivotField axis="axisRow" dataField="1" showAll="0" sortType="descending">
      <items count="5">
        <item x="2"/>
        <item x="0"/>
        <item x="1"/>
        <item x="3"/>
        <item t="default"/>
      </items>
      <autoSortScope>
        <pivotArea dataOnly="0" outline="0" fieldPosition="0">
          <references count="1">
            <reference field="4294967294" count="1" selected="0">
              <x v="1"/>
            </reference>
          </references>
        </pivotArea>
      </autoSortScope>
    </pivotField>
  </pivotFields>
  <rowFields count="1">
    <field x="0"/>
  </rowFields>
  <rowItems count="5">
    <i>
      <x v="1"/>
    </i>
    <i>
      <x v="3"/>
    </i>
    <i>
      <x v="2"/>
    </i>
    <i>
      <x/>
    </i>
    <i t="grand">
      <x/>
    </i>
  </rowItems>
  <colFields count="1">
    <field x="-2"/>
  </colFields>
  <colItems count="2">
    <i>
      <x/>
    </i>
    <i i="1">
      <x v="1"/>
    </i>
  </colItems>
  <dataFields count="2">
    <dataField name="Sum of Answers" fld="0" baseField="0" baseItem="0"/>
    <dataField name="Sum of Answers2" fld="0" showDataAs="percentOfTotal" baseField="0" baseItem="0" numFmtId="9"/>
  </dataFields>
  <formats count="1">
    <format dxfId="189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5991F94-C963-4603-9790-46A6CF9018CF}" name="PivotTable14"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9">
        <item x="11"/>
        <item x="5"/>
        <item m="1" x="16"/>
        <item x="12"/>
        <item x="7"/>
        <item x="6"/>
        <item x="10"/>
        <item x="3"/>
        <item x="0"/>
        <item x="1"/>
        <item m="1" x="14"/>
        <item x="8"/>
        <item x="9"/>
        <item m="1" x="15"/>
        <item m="1" x="17"/>
        <item x="4"/>
        <item x="13"/>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8"/>
  </rowFields>
  <rowItems count="15">
    <i>
      <x v="8"/>
    </i>
    <i>
      <x v="15"/>
    </i>
    <i>
      <x v="11"/>
    </i>
    <i>
      <x v="1"/>
    </i>
    <i>
      <x/>
    </i>
    <i>
      <x v="3"/>
    </i>
    <i>
      <x v="9"/>
    </i>
    <i>
      <x v="4"/>
    </i>
    <i>
      <x v="12"/>
    </i>
    <i>
      <x v="5"/>
    </i>
    <i>
      <x v="17"/>
    </i>
    <i>
      <x v="6"/>
    </i>
    <i>
      <x v="7"/>
    </i>
    <i>
      <x v="16"/>
    </i>
    <i t="grand">
      <x/>
    </i>
  </rowItems>
  <colFields count="1">
    <field x="-2"/>
  </colFields>
  <colItems count="2">
    <i>
      <x/>
    </i>
    <i i="1">
      <x v="1"/>
    </i>
  </colItems>
  <dataFields count="2">
    <dataField name="Count of more on impact on vaccine production/supply chains" fld="48" subtotal="count" baseField="0" baseItem="0"/>
    <dataField name="Count of more on impact on vaccine production/supply chains2" fld="48" subtotal="count" showDataAs="percentOfTotal" baseField="0" baseItem="0" numFmtId="9"/>
  </dataFields>
  <formats count="5">
    <format dxfId="1891">
      <pivotArea field="48" type="button" dataOnly="0" labelOnly="1" outline="0" axis="axisRow" fieldPosition="0"/>
    </format>
    <format dxfId="1890">
      <pivotArea dataOnly="0" labelOnly="1" fieldPosition="0">
        <references count="1">
          <reference field="48" count="0"/>
        </references>
      </pivotArea>
    </format>
    <format dxfId="1889">
      <pivotArea dataOnly="0" labelOnly="1" grandRow="1" outline="0" fieldPosition="0"/>
    </format>
    <format dxfId="1888">
      <pivotArea outline="0" fieldPosition="0">
        <references count="1">
          <reference field="4294967294" count="1">
            <x v="1"/>
          </reference>
        </references>
      </pivotArea>
    </format>
    <format dxfId="188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F521C83-12B2-4F8C-9422-701B15604183}" name="PivotTable15"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4"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axis="axisRow" dataField="1" showAll="0" sortType="descending">
      <items count="26">
        <item x="14"/>
        <item x="3"/>
        <item x="5"/>
        <item m="1" x="22"/>
        <item x="1"/>
        <item m="1" x="23"/>
        <item m="1" x="21"/>
        <item x="12"/>
        <item x="17"/>
        <item x="7"/>
        <item x="16"/>
        <item x="8"/>
        <item x="9"/>
        <item m="1" x="20"/>
        <item x="11"/>
        <item x="15"/>
        <item x="0"/>
        <item x="4"/>
        <item m="1" x="24"/>
        <item x="10"/>
        <item x="6"/>
        <item x="19"/>
        <item x="13"/>
        <item x="18"/>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6"/>
  </rowFields>
  <rowItems count="21">
    <i>
      <x v="16"/>
    </i>
    <i>
      <x v="7"/>
    </i>
    <i>
      <x v="2"/>
    </i>
    <i>
      <x v="20"/>
    </i>
    <i>
      <x v="17"/>
    </i>
    <i>
      <x v="4"/>
    </i>
    <i>
      <x v="23"/>
    </i>
    <i>
      <x/>
    </i>
    <i>
      <x v="14"/>
    </i>
    <i>
      <x v="1"/>
    </i>
    <i>
      <x v="15"/>
    </i>
    <i>
      <x v="8"/>
    </i>
    <i>
      <x v="19"/>
    </i>
    <i>
      <x v="9"/>
    </i>
    <i>
      <x v="22"/>
    </i>
    <i>
      <x v="10"/>
    </i>
    <i>
      <x v="24"/>
    </i>
    <i>
      <x v="11"/>
    </i>
    <i>
      <x v="12"/>
    </i>
    <i>
      <x v="21"/>
    </i>
    <i t="grand">
      <x/>
    </i>
  </rowItems>
  <colFields count="1">
    <field x="-2"/>
  </colFields>
  <colItems count="2">
    <i>
      <x/>
    </i>
    <i i="1">
      <x v="1"/>
    </i>
  </colItems>
  <dataFields count="2">
    <dataField name="Count of more on changes in dog behaviour/populations" fld="56" subtotal="count" baseField="0" baseItem="0"/>
    <dataField name="Count of more on changes in dog behaviour/populations2" fld="56" subtotal="count" showDataAs="percentOfTotal" baseField="0" baseItem="0" numFmtId="9"/>
  </dataFields>
  <formats count="6">
    <format dxfId="1886">
      <pivotArea field="48" type="button" dataOnly="0" labelOnly="1" outline="0"/>
    </format>
    <format dxfId="1885">
      <pivotArea field="56" type="button" dataOnly="0" labelOnly="1" outline="0" axis="axisRow" fieldPosition="0"/>
    </format>
    <format dxfId="1884">
      <pivotArea dataOnly="0" labelOnly="1" grandRow="1" outline="0" fieldPosition="0"/>
    </format>
    <format dxfId="1883">
      <pivotArea outline="0" fieldPosition="0">
        <references count="1">
          <reference field="4294967294" count="1">
            <x v="1"/>
          </reference>
        </references>
      </pivotArea>
    </format>
    <format dxfId="1882">
      <pivotArea dataOnly="0" labelOnly="1" fieldPosition="0">
        <references count="1">
          <reference field="56" count="0"/>
        </references>
      </pivotArea>
    </format>
    <format dxfId="188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516B98-D522-4FCE-A1D4-925BFC86494A}" name="PivotTable16"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2"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2">
        <item x="13"/>
        <item x="8"/>
        <item x="11"/>
        <item x="12"/>
        <item x="6"/>
        <item x="10"/>
        <item x="15"/>
        <item x="5"/>
        <item m="1" x="20"/>
        <item x="14"/>
        <item x="0"/>
        <item x="3"/>
        <item m="1" x="19"/>
        <item x="2"/>
        <item x="1"/>
        <item m="1" x="18"/>
        <item x="7"/>
        <item x="9"/>
        <item x="17"/>
        <item x="16"/>
        <item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8"/>
  </rowFields>
  <rowItems count="19">
    <i>
      <x v="10"/>
    </i>
    <i>
      <x v="5"/>
    </i>
    <i>
      <x v="1"/>
    </i>
    <i>
      <x v="19"/>
    </i>
    <i>
      <x v="13"/>
    </i>
    <i>
      <x v="3"/>
    </i>
    <i>
      <x/>
    </i>
    <i>
      <x v="4"/>
    </i>
    <i>
      <x v="11"/>
    </i>
    <i>
      <x v="14"/>
    </i>
    <i>
      <x v="2"/>
    </i>
    <i>
      <x v="16"/>
    </i>
    <i>
      <x v="17"/>
    </i>
    <i>
      <x v="6"/>
    </i>
    <i>
      <x v="20"/>
    </i>
    <i>
      <x v="7"/>
    </i>
    <i>
      <x v="9"/>
    </i>
    <i>
      <x v="18"/>
    </i>
    <i t="grand">
      <x/>
    </i>
  </rowItems>
  <colFields count="1">
    <field x="-2"/>
  </colFields>
  <colItems count="2">
    <i>
      <x/>
    </i>
    <i i="1">
      <x v="1"/>
    </i>
  </colItems>
  <dataFields count="2">
    <dataField name="Count of more on changes in human-frds interactions" fld="68" subtotal="count" baseField="0" baseItem="0"/>
    <dataField name="Count of more on changes in human-frds interactions2" fld="68" subtotal="count" showDataAs="percentOfTotal" baseField="0" baseItem="0" numFmtId="9"/>
  </dataFields>
  <formats count="6">
    <format dxfId="1880">
      <pivotArea field="48" type="button" dataOnly="0" labelOnly="1" outline="0"/>
    </format>
    <format dxfId="1879">
      <pivotArea field="56" type="button" dataOnly="0" labelOnly="1" outline="0"/>
    </format>
    <format dxfId="1878">
      <pivotArea dataOnly="0" labelOnly="1" grandRow="1" outline="0" fieldPosition="0"/>
    </format>
    <format dxfId="1877">
      <pivotArea outline="0" fieldPosition="0">
        <references count="1">
          <reference field="4294967294" count="1">
            <x v="1"/>
          </reference>
        </references>
      </pivotArea>
    </format>
    <format dxfId="1876">
      <pivotArea outline="0" collapsedLevelsAreSubtotals="1" fieldPosition="0">
        <references count="1">
          <reference field="4294967294" count="1" selected="0">
            <x v="1"/>
          </reference>
        </references>
      </pivotArea>
    </format>
    <format dxfId="1875">
      <pivotArea dataOnly="0" labelOnly="1" fieldPosition="0">
        <references count="1">
          <reference field="6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0651BAF-2E7B-4443-A5E2-46398A69FCD9}" name="PivotTable17"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h="1" x="2"/>
        <item x="1"/>
        <item x="0"/>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9"/>
  </rowFields>
  <rowItems count="3">
    <i>
      <x v="1"/>
    </i>
    <i>
      <x v="2"/>
    </i>
    <i t="grand">
      <x/>
    </i>
  </rowItems>
  <colFields count="1">
    <field x="-2"/>
  </colFields>
  <colItems count="2">
    <i>
      <x/>
    </i>
    <i i="1">
      <x v="1"/>
    </i>
  </colItems>
  <dataFields count="2">
    <dataField name="Count of staff for rabies surveillance redeployed" fld="69" subtotal="count" baseField="0" baseItem="0"/>
    <dataField name="Count of staff for rabies surveillance redeployed2" fld="69" subtotal="count" showDataAs="percentOfTotal" baseField="0" baseItem="0" numFmtId="9"/>
  </dataFields>
  <formats count="5">
    <format dxfId="1874">
      <pivotArea field="48" type="button" dataOnly="0" labelOnly="1" outline="0"/>
    </format>
    <format dxfId="1873">
      <pivotArea field="56" type="button" dataOnly="0" labelOnly="1" outline="0"/>
    </format>
    <format dxfId="1872">
      <pivotArea dataOnly="0" labelOnly="1" grandRow="1" outline="0" fieldPosition="0"/>
    </format>
    <format dxfId="1871">
      <pivotArea outline="0" fieldPosition="0">
        <references count="1">
          <reference field="4294967294" count="1">
            <x v="1"/>
          </reference>
        </references>
      </pivotArea>
    </format>
    <format dxfId="187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C0873DA-1F34-47B6-B565-C01AB1EFA3F2}" name="PivotTable18"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3"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3">
        <item x="15"/>
        <item x="21"/>
        <item x="8"/>
        <item x="22"/>
        <item x="16"/>
        <item x="23"/>
        <item x="27"/>
        <item x="9"/>
        <item m="1" x="31"/>
        <item x="3"/>
        <item x="18"/>
        <item m="1" x="30"/>
        <item x="11"/>
        <item x="13"/>
        <item x="17"/>
        <item x="14"/>
        <item x="20"/>
        <item x="0"/>
        <item x="10"/>
        <item x="24"/>
        <item x="12"/>
        <item x="19"/>
        <item x="6"/>
        <item x="1"/>
        <item x="4"/>
        <item x="5"/>
        <item m="1" x="29"/>
        <item x="26"/>
        <item x="2"/>
        <item x="25"/>
        <item x="28"/>
        <item x="7"/>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0"/>
  </rowFields>
  <rowItems count="30">
    <i>
      <x v="9"/>
    </i>
    <i>
      <x v="18"/>
    </i>
    <i>
      <x v="28"/>
    </i>
    <i>
      <x v="23"/>
    </i>
    <i>
      <x v="2"/>
    </i>
    <i>
      <x/>
    </i>
    <i>
      <x v="3"/>
    </i>
    <i>
      <x v="1"/>
    </i>
    <i>
      <x v="4"/>
    </i>
    <i>
      <x v="25"/>
    </i>
    <i>
      <x v="5"/>
    </i>
    <i>
      <x v="31"/>
    </i>
    <i>
      <x v="6"/>
    </i>
    <i>
      <x v="17"/>
    </i>
    <i>
      <x v="7"/>
    </i>
    <i>
      <x v="19"/>
    </i>
    <i>
      <x v="20"/>
    </i>
    <i>
      <x v="21"/>
    </i>
    <i>
      <x v="22"/>
    </i>
    <i>
      <x v="10"/>
    </i>
    <i>
      <x v="24"/>
    </i>
    <i>
      <x v="12"/>
    </i>
    <i>
      <x v="27"/>
    </i>
    <i>
      <x v="13"/>
    </i>
    <i>
      <x v="29"/>
    </i>
    <i>
      <x v="14"/>
    </i>
    <i>
      <x v="15"/>
    </i>
    <i>
      <x v="16"/>
    </i>
    <i>
      <x v="30"/>
    </i>
    <i t="grand">
      <x/>
    </i>
  </rowItems>
  <colFields count="1">
    <field x="-2"/>
  </colFields>
  <colItems count="2">
    <i>
      <x/>
    </i>
    <i i="1">
      <x v="1"/>
    </i>
  </colItems>
  <dataFields count="2">
    <dataField name="Count of more on staff for rabies surveillance redeployed" fld="70" subtotal="count" baseField="0" baseItem="0"/>
    <dataField name="Count of more on staff for rabies surveillance redeployed2" fld="70" subtotal="count" showDataAs="percentOfTotal" baseField="0" baseItem="0" numFmtId="9"/>
  </dataFields>
  <formats count="6">
    <format dxfId="1869">
      <pivotArea field="48" type="button" dataOnly="0" labelOnly="1" outline="0"/>
    </format>
    <format dxfId="1868">
      <pivotArea field="56" type="button" dataOnly="0" labelOnly="1" outline="0"/>
    </format>
    <format dxfId="1867">
      <pivotArea dataOnly="0" labelOnly="1" grandRow="1" outline="0" fieldPosition="0"/>
    </format>
    <format dxfId="1866">
      <pivotArea outline="0" fieldPosition="0">
        <references count="1">
          <reference field="4294967294" count="1">
            <x v="1"/>
          </reference>
        </references>
      </pivotArea>
    </format>
    <format dxfId="1865">
      <pivotArea outline="0" collapsedLevelsAreSubtotals="1" fieldPosition="0">
        <references count="1">
          <reference field="4294967294" count="1" selected="0">
            <x v="1"/>
          </reference>
        </references>
      </pivotArea>
    </format>
    <format dxfId="1864">
      <pivotArea dataOnly="0" labelOnly="1" fieldPosition="0">
        <references count="1">
          <reference field="7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A68E78-3508-40A7-A191-DD63DC166BB6}" name="PivotTable19"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h="1" x="2"/>
        <item x="1"/>
        <item x="0"/>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1"/>
  </rowFields>
  <rowItems count="3">
    <i>
      <x v="1"/>
    </i>
    <i>
      <x v="2"/>
    </i>
    <i t="grand">
      <x/>
    </i>
  </rowItems>
  <colFields count="1">
    <field x="-2"/>
  </colFields>
  <colItems count="2">
    <i>
      <x/>
    </i>
    <i i="1">
      <x v="1"/>
    </i>
  </colItems>
  <dataFields count="2">
    <dataField name="Count of lab capacity diverted/reduced" fld="71" subtotal="count" baseField="0" baseItem="0"/>
    <dataField name="Count of lab capacity diverted/reduced2" fld="71" subtotal="count" showDataAs="percentOfTotal" baseField="0" baseItem="0" numFmtId="9"/>
  </dataFields>
  <formats count="5">
    <format dxfId="1863">
      <pivotArea field="48" type="button" dataOnly="0" labelOnly="1" outline="0"/>
    </format>
    <format dxfId="1862">
      <pivotArea field="56" type="button" dataOnly="0" labelOnly="1" outline="0"/>
    </format>
    <format dxfId="1861">
      <pivotArea dataOnly="0" labelOnly="1" grandRow="1" outline="0" fieldPosition="0"/>
    </format>
    <format dxfId="1860">
      <pivotArea outline="0" fieldPosition="0">
        <references count="1">
          <reference field="4294967294" count="1">
            <x v="1"/>
          </reference>
        </references>
      </pivotArea>
    </format>
    <format dxfId="185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F04EC3-D8E2-4897-BDE7-DBBFC7C19CD6}" name="PivotTable20"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5"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5">
        <item x="11"/>
        <item x="13"/>
        <item x="3"/>
        <item x="7"/>
        <item x="1"/>
        <item x="12"/>
        <item x="18"/>
        <item m="1" x="21"/>
        <item x="9"/>
        <item x="17"/>
        <item x="0"/>
        <item x="14"/>
        <item x="8"/>
        <item m="1" x="23"/>
        <item x="10"/>
        <item x="15"/>
        <item x="5"/>
        <item m="1" x="22"/>
        <item x="19"/>
        <item x="2"/>
        <item x="16"/>
        <item x="4"/>
        <item x="20"/>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2"/>
  </rowFields>
  <rowItems count="22">
    <i>
      <x v="10"/>
    </i>
    <i>
      <x v="12"/>
    </i>
    <i>
      <x v="21"/>
    </i>
    <i>
      <x v="16"/>
    </i>
    <i>
      <x v="14"/>
    </i>
    <i>
      <x v="3"/>
    </i>
    <i>
      <x v="19"/>
    </i>
    <i>
      <x v="4"/>
    </i>
    <i>
      <x v="2"/>
    </i>
    <i>
      <x/>
    </i>
    <i>
      <x v="5"/>
    </i>
    <i>
      <x v="15"/>
    </i>
    <i>
      <x v="6"/>
    </i>
    <i>
      <x v="18"/>
    </i>
    <i>
      <x v="8"/>
    </i>
    <i>
      <x v="20"/>
    </i>
    <i>
      <x v="9"/>
    </i>
    <i>
      <x v="1"/>
    </i>
    <i>
      <x v="23"/>
    </i>
    <i>
      <x v="11"/>
    </i>
    <i>
      <x v="22"/>
    </i>
    <i t="grand">
      <x/>
    </i>
  </rowItems>
  <colFields count="1">
    <field x="-2"/>
  </colFields>
  <colItems count="2">
    <i>
      <x/>
    </i>
    <i i="1">
      <x v="1"/>
    </i>
  </colItems>
  <dataFields count="2">
    <dataField name="Count of more on lab capacity diverted/reduced" fld="72" subtotal="count" baseField="0" baseItem="0"/>
    <dataField name="Count of more on lab capacity diverted/reduced2" fld="72" subtotal="count" showDataAs="percentOfTotal" baseField="0" baseItem="0" numFmtId="9"/>
  </dataFields>
  <formats count="6">
    <format dxfId="1858">
      <pivotArea field="48" type="button" dataOnly="0" labelOnly="1" outline="0"/>
    </format>
    <format dxfId="1857">
      <pivotArea field="56" type="button" dataOnly="0" labelOnly="1" outline="0"/>
    </format>
    <format dxfId="1856">
      <pivotArea dataOnly="0" labelOnly="1" grandRow="1" outline="0" fieldPosition="0"/>
    </format>
    <format dxfId="1855">
      <pivotArea outline="0" fieldPosition="0">
        <references count="1">
          <reference field="4294967294" count="1">
            <x v="1"/>
          </reference>
        </references>
      </pivotArea>
    </format>
    <format dxfId="1854">
      <pivotArea outline="0" collapsedLevelsAreSubtotals="1" fieldPosition="0">
        <references count="1">
          <reference field="4294967294" count="1" selected="0">
            <x v="1"/>
          </reference>
        </references>
      </pivotArea>
    </format>
    <format dxfId="1853">
      <pivotArea dataOnly="0" labelOnly="1" fieldPosition="0">
        <references count="1">
          <reference field="7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7DBD044-34E2-4E19-ACD3-4A04B9F0DD19}" name="PivotTable5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M2:O9" firstHeaderRow="0" firstDataRow="1" firstDataCol="1"/>
  <pivotFields count="1">
    <pivotField axis="axisRow" dataField="1" showAll="0" sortType="descending">
      <items count="7">
        <item x="3"/>
        <item x="4"/>
        <item x="1"/>
        <item x="0"/>
        <item x="2"/>
        <item x="5"/>
        <item t="default"/>
      </items>
      <autoSortScope>
        <pivotArea dataOnly="0" outline="0" fieldPosition="0">
          <references count="1">
            <reference field="4294967294" count="1" selected="0">
              <x v="1"/>
            </reference>
          </references>
        </pivotArea>
      </autoSortScope>
    </pivotField>
  </pivotFields>
  <rowFields count="1">
    <field x="0"/>
  </rowFields>
  <rowItems count="7">
    <i>
      <x v="4"/>
    </i>
    <i>
      <x v="3"/>
    </i>
    <i>
      <x v="2"/>
    </i>
    <i>
      <x v="1"/>
    </i>
    <i>
      <x v="5"/>
    </i>
    <i>
      <x/>
    </i>
    <i t="grand">
      <x/>
    </i>
  </rowItems>
  <colFields count="1">
    <field x="-2"/>
  </colFields>
  <colItems count="2">
    <i>
      <x/>
    </i>
    <i i="1">
      <x v="1"/>
    </i>
  </colItems>
  <dataFields count="2">
    <dataField name="Sum of Answers" fld="0" baseField="0" baseItem="0"/>
    <dataField name="Sum of Answers2" fld="0" showDataAs="percentOfTotal" baseField="0" baseItem="0" numFmtId="9"/>
  </dataFields>
  <formats count="1">
    <format dxfId="185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20B96F2-2023-4EEB-93FF-E76274BD8275}" name="PivotTable21"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1"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0">
        <item x="6"/>
        <item x="9"/>
        <item x="10"/>
        <item x="4"/>
        <item x="15"/>
        <item x="1"/>
        <item x="8"/>
        <item x="12"/>
        <item x="5"/>
        <item x="0"/>
        <item x="14"/>
        <item x="7"/>
        <item x="2"/>
        <item m="1" x="18"/>
        <item x="13"/>
        <item m="1" x="17"/>
        <item x="11"/>
        <item x="16"/>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1"/>
  </rowFields>
  <rowItems count="18">
    <i>
      <x v="9"/>
    </i>
    <i>
      <x v="16"/>
    </i>
    <i>
      <x v="1"/>
    </i>
    <i>
      <x v="2"/>
    </i>
    <i>
      <x v="11"/>
    </i>
    <i>
      <x v="3"/>
    </i>
    <i>
      <x/>
    </i>
    <i>
      <x v="4"/>
    </i>
    <i>
      <x v="10"/>
    </i>
    <i>
      <x v="5"/>
    </i>
    <i>
      <x v="12"/>
    </i>
    <i>
      <x v="14"/>
    </i>
    <i>
      <x v="18"/>
    </i>
    <i>
      <x v="6"/>
    </i>
    <i>
      <x v="7"/>
    </i>
    <i>
      <x v="8"/>
    </i>
    <i>
      <x v="17"/>
    </i>
    <i t="grand">
      <x/>
    </i>
  </rowItems>
  <colFields count="1">
    <field x="-2"/>
  </colFields>
  <colItems count="2">
    <i>
      <x/>
    </i>
    <i i="1">
      <x v="1"/>
    </i>
  </colItems>
  <dataFields count="2">
    <dataField name="Count of more on reasons for investigating/reporting disruption" fld="81" subtotal="count" baseField="0" baseItem="0"/>
    <dataField name="Count of more on reasons for investigating/reporting disruption2" fld="81" subtotal="count" showDataAs="percentOfTotal" baseField="0" baseItem="0" numFmtId="9"/>
  </dataFields>
  <formats count="6">
    <format dxfId="1851">
      <pivotArea field="48" type="button" dataOnly="0" labelOnly="1" outline="0"/>
    </format>
    <format dxfId="1850">
      <pivotArea field="56" type="button" dataOnly="0" labelOnly="1" outline="0"/>
    </format>
    <format dxfId="1849">
      <pivotArea dataOnly="0" labelOnly="1" grandRow="1" outline="0" fieldPosition="0"/>
    </format>
    <format dxfId="1848">
      <pivotArea outline="0" fieldPosition="0">
        <references count="1">
          <reference field="4294967294" count="1">
            <x v="1"/>
          </reference>
        </references>
      </pivotArea>
    </format>
    <format dxfId="1847">
      <pivotArea outline="0" collapsedLevelsAreSubtotals="1" fieldPosition="0">
        <references count="1">
          <reference field="4294967294" count="1" selected="0">
            <x v="1"/>
          </reference>
        </references>
      </pivotArea>
    </format>
    <format dxfId="1846">
      <pivotArea dataOnly="0" labelOnly="1" fieldPosition="0">
        <references count="1">
          <reference field="8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3E4895C-3E75-4DF5-8948-A745C4AEB2A1}" name="PivotTable22"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x="0"/>
        <item x="2"/>
        <item h="1" x="3"/>
        <item x="1"/>
        <item h="1"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2"/>
  </rowFields>
  <rowItems count="4">
    <i>
      <x/>
    </i>
    <i>
      <x v="3"/>
    </i>
    <i>
      <x v="1"/>
    </i>
    <i t="grand">
      <x/>
    </i>
  </rowItems>
  <colFields count="1">
    <field x="-2"/>
  </colFields>
  <colItems count="2">
    <i>
      <x/>
    </i>
    <i i="1">
      <x v="1"/>
    </i>
  </colItems>
  <dataFields count="2">
    <dataField name="Count of 2020 animal deaths" fld="82" subtotal="count" baseField="0" baseItem="0"/>
    <dataField name="Count of 2020 animal deaths2" fld="82" subtotal="count" showDataAs="percentOfTotal" baseField="0" baseItem="0" numFmtId="9"/>
  </dataFields>
  <formats count="5">
    <format dxfId="1845">
      <pivotArea field="48" type="button" dataOnly="0" labelOnly="1" outline="0"/>
    </format>
    <format dxfId="1844">
      <pivotArea field="56" type="button" dataOnly="0" labelOnly="1" outline="0"/>
    </format>
    <format dxfId="1843">
      <pivotArea dataOnly="0" labelOnly="1" grandRow="1" outline="0" fieldPosition="0"/>
    </format>
    <format dxfId="1842">
      <pivotArea outline="0" fieldPosition="0">
        <references count="1">
          <reference field="4294967294" count="1">
            <x v="1"/>
          </reference>
        </references>
      </pivotArea>
    </format>
    <format dxfId="184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C08A8F7-1095-4FF4-A1DD-31AD87BD09B6}" name="PivotTable2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0"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4">
        <item x="16"/>
        <item x="11"/>
        <item x="10"/>
        <item x="17"/>
        <item x="28"/>
        <item x="18"/>
        <item x="21"/>
        <item x="7"/>
        <item x="13"/>
        <item x="4"/>
        <item x="20"/>
        <item m="1" x="37"/>
        <item m="1" x="38"/>
        <item x="35"/>
        <item x="8"/>
        <item x="5"/>
        <item x="23"/>
        <item m="1" x="39"/>
        <item x="25"/>
        <item x="27"/>
        <item x="15"/>
        <item x="29"/>
        <item x="3"/>
        <item x="31"/>
        <item x="26"/>
        <item m="1" x="42"/>
        <item x="33"/>
        <item x="19"/>
        <item m="1" x="40"/>
        <item m="1" x="41"/>
        <item x="34"/>
        <item x="14"/>
        <item x="30"/>
        <item x="12"/>
        <item x="22"/>
        <item x="2"/>
        <item x="24"/>
        <item m="1" x="36"/>
        <item x="0"/>
        <item x="9"/>
        <item x="1"/>
        <item x="32"/>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3"/>
  </rowFields>
  <rowItems count="37">
    <i>
      <x v="15"/>
    </i>
    <i>
      <x v="22"/>
    </i>
    <i>
      <x v="16"/>
    </i>
    <i>
      <x v="21"/>
    </i>
    <i>
      <x v="32"/>
    </i>
    <i>
      <x v="26"/>
    </i>
    <i>
      <x v="4"/>
    </i>
    <i>
      <x v="3"/>
    </i>
    <i>
      <x v="5"/>
    </i>
    <i>
      <x v="23"/>
    </i>
    <i>
      <x v="6"/>
    </i>
    <i>
      <x v="30"/>
    </i>
    <i>
      <x v="7"/>
    </i>
    <i>
      <x v="34"/>
    </i>
    <i>
      <x v="8"/>
    </i>
    <i>
      <x/>
    </i>
    <i>
      <x v="9"/>
    </i>
    <i>
      <x v="2"/>
    </i>
    <i>
      <x v="10"/>
    </i>
    <i>
      <x v="24"/>
    </i>
    <i>
      <x v="13"/>
    </i>
    <i>
      <x v="27"/>
    </i>
    <i>
      <x v="14"/>
    </i>
    <i>
      <x v="31"/>
    </i>
    <i>
      <x v="1"/>
    </i>
    <i>
      <x v="33"/>
    </i>
    <i>
      <x v="36"/>
    </i>
    <i>
      <x v="35"/>
    </i>
    <i>
      <x v="38"/>
    </i>
    <i>
      <x v="40"/>
    </i>
    <i>
      <x v="39"/>
    </i>
    <i>
      <x v="18"/>
    </i>
    <i>
      <x v="42"/>
    </i>
    <i>
      <x v="19"/>
    </i>
    <i>
      <x v="20"/>
    </i>
    <i>
      <x v="41"/>
    </i>
    <i t="grand">
      <x/>
    </i>
  </rowItems>
  <colFields count="1">
    <field x="-2"/>
  </colFields>
  <colItems count="2">
    <i>
      <x/>
    </i>
    <i i="1">
      <x v="1"/>
    </i>
  </colItems>
  <dataFields count="2">
    <dataField name="Count of more on 2020 animal deaths" fld="83" subtotal="count" baseField="0" baseItem="0"/>
    <dataField name="Count of more on 2020 animal deaths2" fld="83" subtotal="count" showDataAs="percentOfTotal" baseField="0" baseItem="0" numFmtId="9"/>
  </dataFields>
  <formats count="6">
    <format dxfId="1840">
      <pivotArea field="48" type="button" dataOnly="0" labelOnly="1" outline="0"/>
    </format>
    <format dxfId="1839">
      <pivotArea field="56" type="button" dataOnly="0" labelOnly="1" outline="0"/>
    </format>
    <format dxfId="1838">
      <pivotArea dataOnly="0" labelOnly="1" grandRow="1" outline="0" fieldPosition="0"/>
    </format>
    <format dxfId="1837">
      <pivotArea outline="0" fieldPosition="0">
        <references count="1">
          <reference field="4294967294" count="1">
            <x v="1"/>
          </reference>
        </references>
      </pivotArea>
    </format>
    <format dxfId="1836">
      <pivotArea outline="0" collapsedLevelsAreSubtotals="1" fieldPosition="0">
        <references count="1">
          <reference field="4294967294" count="1" selected="0">
            <x v="1"/>
          </reference>
        </references>
      </pivotArea>
    </format>
    <format dxfId="1835">
      <pivotArea dataOnly="0" labelOnly="1" fieldPosition="0">
        <references count="1">
          <reference field="8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F47C6A4-1CBB-4C43-9E5B-8270298EFE05}" name="PivotTable24"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x="0"/>
        <item x="1"/>
        <item h="1" x="2"/>
        <item x="3"/>
        <item h="1"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4"/>
  </rowFields>
  <rowItems count="4">
    <i>
      <x/>
    </i>
    <i>
      <x v="3"/>
    </i>
    <i>
      <x v="1"/>
    </i>
    <i t="grand">
      <x/>
    </i>
  </rowItems>
  <colFields count="1">
    <field x="-2"/>
  </colFields>
  <colItems count="2">
    <i>
      <x/>
    </i>
    <i i="1">
      <x v="1"/>
    </i>
  </colItems>
  <dataFields count="2">
    <dataField name="Count of 2020 animal bites" fld="84" subtotal="count" baseField="0" baseItem="0"/>
    <dataField name="Count of 2020 animal bites2" fld="84" subtotal="count" showDataAs="percentOfTotal" baseField="0" baseItem="0" numFmtId="9"/>
  </dataFields>
  <formats count="5">
    <format dxfId="1834">
      <pivotArea field="48" type="button" dataOnly="0" labelOnly="1" outline="0"/>
    </format>
    <format dxfId="1833">
      <pivotArea field="56" type="button" dataOnly="0" labelOnly="1" outline="0"/>
    </format>
    <format dxfId="1832">
      <pivotArea dataOnly="0" labelOnly="1" grandRow="1" outline="0" fieldPosition="0"/>
    </format>
    <format dxfId="1831">
      <pivotArea outline="0" fieldPosition="0">
        <references count="1">
          <reference field="4294967294" count="1">
            <x v="1"/>
          </reference>
        </references>
      </pivotArea>
    </format>
    <format dxfId="183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7C04A6E-9F0D-461B-914E-7086185EBA86}" name="PivotTable25"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1"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41">
        <item x="32"/>
        <item x="30"/>
        <item x="8"/>
        <item x="4"/>
        <item x="11"/>
        <item x="10"/>
        <item x="0"/>
        <item x="24"/>
        <item m="1" x="39"/>
        <item x="17"/>
        <item x="28"/>
        <item x="19"/>
        <item m="1" x="37"/>
        <item m="1" x="38"/>
        <item x="20"/>
        <item x="25"/>
        <item x="16"/>
        <item x="1"/>
        <item x="3"/>
        <item x="29"/>
        <item x="33"/>
        <item x="14"/>
        <item x="27"/>
        <item x="22"/>
        <item x="15"/>
        <item x="23"/>
        <item x="5"/>
        <item x="18"/>
        <item x="9"/>
        <item x="7"/>
        <item x="34"/>
        <item x="13"/>
        <item x="31"/>
        <item x="12"/>
        <item x="26"/>
        <item x="21"/>
        <item x="2"/>
        <item x="35"/>
        <item x="36"/>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5"/>
  </rowFields>
  <rowItems count="38">
    <i>
      <x v="18"/>
    </i>
    <i>
      <x v="24"/>
    </i>
    <i>
      <x v="39"/>
    </i>
    <i>
      <x v="29"/>
    </i>
    <i>
      <x v="25"/>
    </i>
    <i>
      <x v="3"/>
    </i>
    <i>
      <x v="33"/>
    </i>
    <i>
      <x v="4"/>
    </i>
    <i>
      <x v="22"/>
    </i>
    <i>
      <x v="5"/>
    </i>
    <i>
      <x v="27"/>
    </i>
    <i>
      <x v="6"/>
    </i>
    <i>
      <x v="31"/>
    </i>
    <i>
      <x v="7"/>
    </i>
    <i>
      <x v="1"/>
    </i>
    <i>
      <x v="9"/>
    </i>
    <i>
      <x/>
    </i>
    <i>
      <x v="10"/>
    </i>
    <i>
      <x v="2"/>
    </i>
    <i>
      <x v="23"/>
    </i>
    <i>
      <x v="11"/>
    </i>
    <i>
      <x v="26"/>
    </i>
    <i>
      <x v="14"/>
    </i>
    <i>
      <x v="28"/>
    </i>
    <i>
      <x v="15"/>
    </i>
    <i>
      <x v="30"/>
    </i>
    <i>
      <x v="16"/>
    </i>
    <i>
      <x v="32"/>
    </i>
    <i>
      <x v="17"/>
    </i>
    <i>
      <x v="34"/>
    </i>
    <i>
      <x v="35"/>
    </i>
    <i>
      <x v="36"/>
    </i>
    <i>
      <x v="37"/>
    </i>
    <i>
      <x v="19"/>
    </i>
    <i>
      <x v="20"/>
    </i>
    <i>
      <x v="21"/>
    </i>
    <i>
      <x v="38"/>
    </i>
    <i t="grand">
      <x/>
    </i>
  </rowItems>
  <colFields count="1">
    <field x="-2"/>
  </colFields>
  <colItems count="2">
    <i>
      <x/>
    </i>
    <i i="1">
      <x v="1"/>
    </i>
  </colItems>
  <dataFields count="2">
    <dataField name="Count of more on 2020 animal bites" fld="85" subtotal="count" baseField="0" baseItem="0"/>
    <dataField name="Count of more on 2020 animal bites2" fld="85" subtotal="count" showDataAs="percentOfTotal" baseField="0" baseItem="0" numFmtId="9"/>
  </dataFields>
  <formats count="6">
    <format dxfId="1829">
      <pivotArea field="48" type="button" dataOnly="0" labelOnly="1" outline="0"/>
    </format>
    <format dxfId="1828">
      <pivotArea field="56" type="button" dataOnly="0" labelOnly="1" outline="0"/>
    </format>
    <format dxfId="1827">
      <pivotArea outline="0" fieldPosition="0">
        <references count="1">
          <reference field="4294967294" count="1">
            <x v="1"/>
          </reference>
        </references>
      </pivotArea>
    </format>
    <format dxfId="1826">
      <pivotArea outline="0" collapsedLevelsAreSubtotals="1" fieldPosition="0">
        <references count="1">
          <reference field="4294967294" count="1" selected="0">
            <x v="1"/>
          </reference>
        </references>
      </pivotArea>
    </format>
    <format dxfId="1825">
      <pivotArea dataOnly="0" labelOnly="1" fieldPosition="0">
        <references count="1">
          <reference field="85" count="0"/>
        </references>
      </pivotArea>
    </format>
    <format dxfId="182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EB61A62-E19C-48FC-92A0-4F168AEC6343}" name="PivotTable26"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7"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x="0"/>
        <item x="1"/>
        <item h="1" x="3"/>
        <item x="2"/>
        <item h="1"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6"/>
  </rowFields>
  <rowItems count="4">
    <i>
      <x/>
    </i>
    <i>
      <x v="3"/>
    </i>
    <i>
      <x v="1"/>
    </i>
    <i t="grand">
      <x/>
    </i>
  </rowItems>
  <colFields count="1">
    <field x="-2"/>
  </colFields>
  <colItems count="2">
    <i>
      <x/>
    </i>
    <i i="1">
      <x v="1"/>
    </i>
  </colItems>
  <dataFields count="2">
    <dataField name="Count of 2020 human deaths" fld="86" subtotal="count" baseField="0" baseItem="0"/>
    <dataField name="Count of 2020 human deaths2" fld="86" subtotal="count" showDataAs="percentOfTotal" baseField="0" baseItem="0" numFmtId="9"/>
  </dataFields>
  <formats count="5">
    <format dxfId="1823">
      <pivotArea field="48" type="button" dataOnly="0" labelOnly="1" outline="0"/>
    </format>
    <format dxfId="1822">
      <pivotArea field="56" type="button" dataOnly="0" labelOnly="1" outline="0"/>
    </format>
    <format dxfId="1821">
      <pivotArea dataOnly="0" labelOnly="1" grandRow="1" outline="0" fieldPosition="0"/>
    </format>
    <format dxfId="1820">
      <pivotArea outline="0" fieldPosition="0">
        <references count="1">
          <reference field="4294967294" count="1">
            <x v="1"/>
          </reference>
        </references>
      </pivotArea>
    </format>
    <format dxfId="1819">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DE6EB8E-5B2D-47CE-9809-A2A7B67DE177}" name="PivotTable27"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9">
        <item x="5"/>
        <item m="1" x="36"/>
        <item x="11"/>
        <item x="10"/>
        <item x="25"/>
        <item x="17"/>
        <item x="13"/>
        <item x="8"/>
        <item x="18"/>
        <item x="7"/>
        <item m="1" x="34"/>
        <item x="0"/>
        <item x="4"/>
        <item x="28"/>
        <item x="23"/>
        <item x="1"/>
        <item x="30"/>
        <item x="24"/>
        <item x="20"/>
        <item x="26"/>
        <item x="3"/>
        <item x="15"/>
        <item x="22"/>
        <item m="1" x="37"/>
        <item x="16"/>
        <item m="1" x="35"/>
        <item x="9"/>
        <item x="14"/>
        <item x="27"/>
        <item x="12"/>
        <item x="31"/>
        <item x="19"/>
        <item x="29"/>
        <item x="32"/>
        <item x="21"/>
        <item x="2"/>
        <item x="33"/>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7"/>
  </rowFields>
  <rowItems count="35">
    <i>
      <x v="15"/>
    </i>
    <i>
      <x v="20"/>
    </i>
    <i>
      <x v="22"/>
    </i>
    <i>
      <x v="2"/>
    </i>
    <i>
      <x v="28"/>
    </i>
    <i>
      <x v="4"/>
    </i>
    <i>
      <x v="3"/>
    </i>
    <i>
      <x/>
    </i>
    <i>
      <x v="5"/>
    </i>
    <i>
      <x v="26"/>
    </i>
    <i>
      <x v="6"/>
    </i>
    <i>
      <x v="30"/>
    </i>
    <i>
      <x v="7"/>
    </i>
    <i>
      <x v="35"/>
    </i>
    <i>
      <x v="8"/>
    </i>
    <i>
      <x v="19"/>
    </i>
    <i>
      <x v="9"/>
    </i>
    <i>
      <x v="21"/>
    </i>
    <i>
      <x v="11"/>
    </i>
    <i>
      <x v="24"/>
    </i>
    <i>
      <x v="12"/>
    </i>
    <i>
      <x v="27"/>
    </i>
    <i>
      <x v="13"/>
    </i>
    <i>
      <x v="29"/>
    </i>
    <i>
      <x v="14"/>
    </i>
    <i>
      <x v="31"/>
    </i>
    <i>
      <x v="32"/>
    </i>
    <i>
      <x v="33"/>
    </i>
    <i>
      <x v="34"/>
    </i>
    <i>
      <x v="16"/>
    </i>
    <i>
      <x v="37"/>
    </i>
    <i>
      <x v="17"/>
    </i>
    <i>
      <x v="18"/>
    </i>
    <i>
      <x v="36"/>
    </i>
    <i t="grand">
      <x/>
    </i>
  </rowItems>
  <colFields count="1">
    <field x="-2"/>
  </colFields>
  <colItems count="2">
    <i>
      <x/>
    </i>
    <i i="1">
      <x v="1"/>
    </i>
  </colItems>
  <dataFields count="2">
    <dataField name="Count of more on 2020 human deaths" fld="87" subtotal="count" baseField="0" baseItem="0"/>
    <dataField name="Count of more on 2020 human deaths2" fld="87" subtotal="count" showDataAs="percentOfTotal" baseField="0" baseItem="0" numFmtId="9"/>
  </dataFields>
  <formats count="6">
    <format dxfId="1818">
      <pivotArea field="48" type="button" dataOnly="0" labelOnly="1" outline="0"/>
    </format>
    <format dxfId="1817">
      <pivotArea field="56" type="button" dataOnly="0" labelOnly="1" outline="0"/>
    </format>
    <format dxfId="1816">
      <pivotArea dataOnly="0" labelOnly="1" grandRow="1" outline="0" fieldPosition="0"/>
    </format>
    <format dxfId="1815">
      <pivotArea outline="0" fieldPosition="0">
        <references count="1">
          <reference field="4294967294" count="1">
            <x v="1"/>
          </reference>
        </references>
      </pivotArea>
    </format>
    <format dxfId="1814">
      <pivotArea outline="0" collapsedLevelsAreSubtotals="1" fieldPosition="0">
        <references count="1">
          <reference field="4294967294" count="1" selected="0">
            <x v="1"/>
          </reference>
        </references>
      </pivotArea>
    </format>
    <format dxfId="1813">
      <pivotArea dataOnly="0" labelOnly="1" fieldPosition="0">
        <references count="1">
          <reference field="8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E39F7BC-3E84-4706-8B12-AD6F91867FB2}" name="PivotTable5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2:R11" firstHeaderRow="0" firstDataRow="1" firstDataCol="1"/>
  <pivotFields count="1">
    <pivotField axis="axisRow" dataField="1" showAll="0" sortType="descending">
      <items count="10">
        <item x="4"/>
        <item x="1"/>
        <item x="3"/>
        <item x="5"/>
        <item x="2"/>
        <item x="0"/>
        <item x="6"/>
        <item x="7"/>
        <item h="1" x="8"/>
        <item t="default"/>
      </items>
      <autoSortScope>
        <pivotArea dataOnly="0" outline="0" fieldPosition="0">
          <references count="1">
            <reference field="4294967294" count="1" selected="0">
              <x v="1"/>
            </reference>
          </references>
        </pivotArea>
      </autoSortScope>
    </pivotField>
  </pivotFields>
  <rowFields count="1">
    <field x="0"/>
  </rowFields>
  <rowItems count="9">
    <i>
      <x v="1"/>
    </i>
    <i>
      <x v="3"/>
    </i>
    <i>
      <x v="2"/>
    </i>
    <i>
      <x v="4"/>
    </i>
    <i>
      <x v="5"/>
    </i>
    <i>
      <x v="6"/>
    </i>
    <i>
      <x v="7"/>
    </i>
    <i>
      <x/>
    </i>
    <i t="grand">
      <x/>
    </i>
  </rowItems>
  <colFields count="1">
    <field x="-2"/>
  </colFields>
  <colItems count="2">
    <i>
      <x/>
    </i>
    <i i="1">
      <x v="1"/>
    </i>
  </colItems>
  <dataFields count="2">
    <dataField name="Sum of Answers" fld="0" baseField="0" baseItem="0"/>
    <dataField name="Sum of Answers2" fld="0" showDataAs="percentOfTotal" baseField="0" baseItem="0" numFmtId="9"/>
  </dataFields>
  <formats count="1">
    <format dxfId="181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24C711-A031-4C3A-B521-87F67E070F91}" name="PivotTable28"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1"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1">
        <item x="1"/>
        <item x="10"/>
        <item m="1" x="17"/>
        <item m="1" x="19"/>
        <item x="13"/>
        <item x="4"/>
        <item m="1" x="18"/>
        <item x="6"/>
        <item x="2"/>
        <item x="12"/>
        <item x="8"/>
        <item x="11"/>
        <item x="15"/>
        <item x="0"/>
        <item x="5"/>
        <item x="9"/>
        <item x="14"/>
        <item x="7"/>
        <item x="16"/>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9"/>
  </rowFields>
  <rowItems count="18">
    <i>
      <x v="13"/>
    </i>
    <i>
      <x v="1"/>
    </i>
    <i>
      <x v="14"/>
    </i>
    <i>
      <x v="19"/>
    </i>
    <i>
      <x v="16"/>
    </i>
    <i>
      <x v="5"/>
    </i>
    <i>
      <x v="4"/>
    </i>
    <i>
      <x/>
    </i>
    <i>
      <x v="12"/>
    </i>
    <i>
      <x v="7"/>
    </i>
    <i>
      <x v="15"/>
    </i>
    <i>
      <x v="8"/>
    </i>
    <i>
      <x v="17"/>
    </i>
    <i>
      <x v="9"/>
    </i>
    <i>
      <x v="10"/>
    </i>
    <i>
      <x v="11"/>
    </i>
    <i>
      <x v="18"/>
    </i>
    <i t="grand">
      <x/>
    </i>
  </rowItems>
  <colFields count="1">
    <field x="-2"/>
  </colFields>
  <colItems count="2">
    <i>
      <x/>
    </i>
    <i i="1">
      <x v="1"/>
    </i>
  </colItems>
  <dataFields count="2">
    <dataField name="Count of more on changes in health-seeking behaviour" fld="99" subtotal="count" baseField="0" baseItem="0"/>
    <dataField name="Count of more on changes in health-seeking behaviour2" fld="99" subtotal="count" showDataAs="percentOfTotal" baseField="0" baseItem="0" numFmtId="9"/>
  </dataFields>
  <formats count="6">
    <format dxfId="1811">
      <pivotArea field="48" type="button" dataOnly="0" labelOnly="1" outline="0"/>
    </format>
    <format dxfId="1810">
      <pivotArea field="56" type="button" dataOnly="0" labelOnly="1" outline="0"/>
    </format>
    <format dxfId="1809">
      <pivotArea dataOnly="0" labelOnly="1" grandRow="1" outline="0" fieldPosition="0"/>
    </format>
    <format dxfId="1808">
      <pivotArea outline="0" fieldPosition="0">
        <references count="1">
          <reference field="4294967294" count="1">
            <x v="1"/>
          </reference>
        </references>
      </pivotArea>
    </format>
    <format dxfId="1807">
      <pivotArea outline="0" collapsedLevelsAreSubtotals="1" fieldPosition="0">
        <references count="1">
          <reference field="4294967294" count="1" selected="0">
            <x v="1"/>
          </reference>
        </references>
      </pivotArea>
    </format>
    <format dxfId="1806">
      <pivotArea dataOnly="0" labelOnly="1" fieldPosition="0">
        <references count="1">
          <reference field="9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81F8BB-86C4-4A2D-BAB5-3E407C5F2FB0}" name="PivotTable5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R2:T13" firstHeaderRow="0" firstDataRow="1" firstDataCol="1"/>
  <pivotFields count="1">
    <pivotField axis="axisRow" dataField="1" showAll="0" sortType="descending">
      <items count="12">
        <item x="5"/>
        <item x="1"/>
        <item x="6"/>
        <item x="0"/>
        <item x="4"/>
        <item x="7"/>
        <item x="2"/>
        <item x="9"/>
        <item h="1" x="10"/>
        <item x="3"/>
        <item x="8"/>
        <item t="default"/>
      </items>
      <autoSortScope>
        <pivotArea dataOnly="0" outline="0" fieldPosition="0">
          <references count="1">
            <reference field="4294967294" count="1" selected="0">
              <x v="1"/>
            </reference>
          </references>
        </pivotArea>
      </autoSortScope>
    </pivotField>
  </pivotFields>
  <rowFields count="1">
    <field x="0"/>
  </rowFields>
  <rowItems count="11">
    <i>
      <x v="3"/>
    </i>
    <i>
      <x v="5"/>
    </i>
    <i>
      <x v="2"/>
    </i>
    <i>
      <x v="4"/>
    </i>
    <i>
      <x v="1"/>
    </i>
    <i>
      <x v="10"/>
    </i>
    <i>
      <x v="9"/>
    </i>
    <i>
      <x v="6"/>
    </i>
    <i>
      <x v="7"/>
    </i>
    <i>
      <x/>
    </i>
    <i t="grand">
      <x/>
    </i>
  </rowItems>
  <colFields count="1">
    <field x="-2"/>
  </colFields>
  <colItems count="2">
    <i>
      <x/>
    </i>
    <i i="1">
      <x v="1"/>
    </i>
  </colItems>
  <dataFields count="2">
    <dataField name="Sum of Answers" fld="0" baseField="0" baseItem="0"/>
    <dataField name="Sum of Answers2" fld="0" showDataAs="percentOfTotal" baseField="0" baseItem="0" numFmtId="9"/>
  </dataFields>
  <formats count="1">
    <format dxfId="1805">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EE0072FB-F1C9-42CC-B4B1-669605E6F36E}" name="PivotTable29"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9"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9">
        <item x="4"/>
        <item x="5"/>
        <item x="9"/>
        <item m="1" x="16"/>
        <item x="13"/>
        <item x="7"/>
        <item x="3"/>
        <item x="11"/>
        <item x="8"/>
        <item x="12"/>
        <item x="10"/>
        <item x="0"/>
        <item x="1"/>
        <item m="1" x="15"/>
        <item m="1" x="17"/>
        <item x="6"/>
        <item x="14"/>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3"/>
  </rowFields>
  <rowItems count="16">
    <i>
      <x v="11"/>
    </i>
    <i>
      <x v="8"/>
    </i>
    <i>
      <x v="15"/>
    </i>
    <i>
      <x v="1"/>
    </i>
    <i>
      <x v="2"/>
    </i>
    <i>
      <x v="17"/>
    </i>
    <i>
      <x v="5"/>
    </i>
    <i>
      <x v="10"/>
    </i>
    <i>
      <x v="6"/>
    </i>
    <i>
      <x v="4"/>
    </i>
    <i>
      <x v="12"/>
    </i>
    <i>
      <x v="7"/>
    </i>
    <i>
      <x/>
    </i>
    <i>
      <x v="9"/>
    </i>
    <i>
      <x v="16"/>
    </i>
    <i t="grand">
      <x/>
    </i>
  </rowItems>
  <colFields count="1">
    <field x="-2"/>
  </colFields>
  <colItems count="2">
    <i>
      <x/>
    </i>
    <i i="1">
      <x v="1"/>
    </i>
  </colItems>
  <dataFields count="2">
    <dataField name="Count of more on changes in pep" fld="113" subtotal="count" baseField="0" baseItem="0"/>
    <dataField name="Count of more on changes in pep2" fld="113" subtotal="count" showDataAs="percentOfTotal" baseField="0" baseItem="0" numFmtId="9"/>
  </dataFields>
  <formats count="6">
    <format dxfId="1804">
      <pivotArea field="48" type="button" dataOnly="0" labelOnly="1" outline="0"/>
    </format>
    <format dxfId="1803">
      <pivotArea field="56" type="button" dataOnly="0" labelOnly="1" outline="0"/>
    </format>
    <format dxfId="1802">
      <pivotArea dataOnly="0" labelOnly="1" grandRow="1" outline="0" fieldPosition="0"/>
    </format>
    <format dxfId="1801">
      <pivotArea outline="0" fieldPosition="0">
        <references count="1">
          <reference field="4294967294" count="1">
            <x v="1"/>
          </reference>
        </references>
      </pivotArea>
    </format>
    <format dxfId="1800">
      <pivotArea outline="0" collapsedLevelsAreSubtotals="1" fieldPosition="0">
        <references count="1">
          <reference field="4294967294" count="1" selected="0">
            <x v="1"/>
          </reference>
        </references>
      </pivotArea>
    </format>
    <format dxfId="1799">
      <pivotArea dataOnly="0" labelOnly="1" fieldPosition="0">
        <references count="1">
          <reference field="1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D27D934-2E3B-42F4-A4A3-47B4328F7A67}" name="PivotTable30"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4"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1">
        <item x="8"/>
        <item x="3"/>
        <item x="4"/>
        <item x="6"/>
        <item x="1"/>
        <item x="2"/>
        <item x="7"/>
        <item x="5"/>
        <item x="0"/>
        <item x="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4"/>
  </rowFields>
  <rowItems count="11">
    <i>
      <x v="4"/>
    </i>
    <i>
      <x v="8"/>
    </i>
    <i>
      <x v="6"/>
    </i>
    <i>
      <x v="1"/>
    </i>
    <i>
      <x v="2"/>
    </i>
    <i>
      <x v="7"/>
    </i>
    <i>
      <x v="3"/>
    </i>
    <i>
      <x/>
    </i>
    <i>
      <x v="5"/>
    </i>
    <i>
      <x v="9"/>
    </i>
    <i t="grand">
      <x/>
    </i>
  </rowItems>
  <colFields count="1">
    <field x="-2"/>
  </colFields>
  <colItems count="2">
    <i>
      <x/>
    </i>
    <i i="1">
      <x v="1"/>
    </i>
  </colItems>
  <dataFields count="2">
    <dataField name="Count of new pep strategy" fld="114" subtotal="count" baseField="0" baseItem="0"/>
    <dataField name="Count of new pep strategy2" fld="114" subtotal="count" showDataAs="percentOfTotal" baseField="0" baseItem="0" numFmtId="9"/>
  </dataFields>
  <formats count="6">
    <format dxfId="1798">
      <pivotArea field="48" type="button" dataOnly="0" labelOnly="1" outline="0"/>
    </format>
    <format dxfId="1797">
      <pivotArea field="56" type="button" dataOnly="0" labelOnly="1" outline="0"/>
    </format>
    <format dxfId="1796">
      <pivotArea dataOnly="0" labelOnly="1" grandRow="1" outline="0" fieldPosition="0"/>
    </format>
    <format dxfId="1795">
      <pivotArea outline="0" fieldPosition="0">
        <references count="1">
          <reference field="4294967294" count="1">
            <x v="1"/>
          </reference>
        </references>
      </pivotArea>
    </format>
    <format dxfId="1794">
      <pivotArea outline="0" collapsedLevelsAreSubtotals="1" fieldPosition="0">
        <references count="1">
          <reference field="4294967294" count="1" selected="0">
            <x v="1"/>
          </reference>
        </references>
      </pivotArea>
    </format>
    <format dxfId="1793">
      <pivotArea dataOnly="0" labelOnly="1" fieldPosition="0">
        <references count="1">
          <reference field="11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01D7E1B-2CCC-4C2E-82DD-F2AECFE481E4}" name="PivotTable31"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3"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4">
        <item x="24"/>
        <item x="12"/>
        <item x="9"/>
        <item x="22"/>
        <item x="0"/>
        <item x="27"/>
        <item x="21"/>
        <item x="13"/>
        <item x="20"/>
        <item x="4"/>
        <item x="17"/>
        <item x="1"/>
        <item x="18"/>
        <item x="7"/>
        <item x="8"/>
        <item m="1" x="29"/>
        <item x="26"/>
        <item m="1" x="30"/>
        <item x="15"/>
        <item m="1" x="31"/>
        <item x="2"/>
        <item x="16"/>
        <item x="5"/>
        <item x="11"/>
        <item m="1" x="32"/>
        <item x="14"/>
        <item x="19"/>
        <item x="23"/>
        <item x="10"/>
        <item x="3"/>
        <item x="25"/>
        <item x="28"/>
        <item x="6"/>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5"/>
  </rowFields>
  <rowItems count="30">
    <i>
      <x v="9"/>
    </i>
    <i>
      <x v="12"/>
    </i>
    <i>
      <x v="20"/>
    </i>
    <i>
      <x v="29"/>
    </i>
    <i>
      <x v="25"/>
    </i>
    <i>
      <x v="3"/>
    </i>
    <i>
      <x v="16"/>
    </i>
    <i>
      <x v="4"/>
    </i>
    <i>
      <x v="22"/>
    </i>
    <i>
      <x v="5"/>
    </i>
    <i>
      <x v="27"/>
    </i>
    <i>
      <x v="6"/>
    </i>
    <i>
      <x/>
    </i>
    <i>
      <x v="7"/>
    </i>
    <i>
      <x v="18"/>
    </i>
    <i>
      <x v="8"/>
    </i>
    <i>
      <x v="21"/>
    </i>
    <i>
      <x v="1"/>
    </i>
    <i>
      <x v="23"/>
    </i>
    <i>
      <x v="10"/>
    </i>
    <i>
      <x v="26"/>
    </i>
    <i>
      <x v="11"/>
    </i>
    <i>
      <x v="28"/>
    </i>
    <i>
      <x v="30"/>
    </i>
    <i>
      <x v="2"/>
    </i>
    <i>
      <x v="32"/>
    </i>
    <i>
      <x v="13"/>
    </i>
    <i>
      <x v="14"/>
    </i>
    <i>
      <x v="31"/>
    </i>
    <i t="grand">
      <x/>
    </i>
  </rowItems>
  <colFields count="1">
    <field x="-2"/>
  </colFields>
  <colItems count="2">
    <i>
      <x/>
    </i>
    <i i="1">
      <x v="1"/>
    </i>
  </colItems>
  <dataFields count="2">
    <dataField name="Count of urban/rural differences in health-seeking behaviour" fld="115" subtotal="count" baseField="0" baseItem="0"/>
    <dataField name="Count of urban/rural differences in health-seeking behaviour2" fld="115" subtotal="count" showDataAs="percentOfTotal" baseField="0" baseItem="0" numFmtId="9"/>
  </dataFields>
  <formats count="6">
    <format dxfId="1792">
      <pivotArea field="48" type="button" dataOnly="0" labelOnly="1" outline="0"/>
    </format>
    <format dxfId="1791">
      <pivotArea field="56" type="button" dataOnly="0" labelOnly="1" outline="0"/>
    </format>
    <format dxfId="1790">
      <pivotArea dataOnly="0" labelOnly="1" grandRow="1" outline="0" fieldPosition="0"/>
    </format>
    <format dxfId="1789">
      <pivotArea outline="0" fieldPosition="0">
        <references count="1">
          <reference field="4294967294" count="1">
            <x v="1"/>
          </reference>
        </references>
      </pivotArea>
    </format>
    <format dxfId="1788">
      <pivotArea outline="0" collapsedLevelsAreSubtotals="1" fieldPosition="0">
        <references count="1">
          <reference field="4294967294" count="1" selected="0">
            <x v="1"/>
          </reference>
        </references>
      </pivotArea>
    </format>
    <format dxfId="1787">
      <pivotArea dataOnly="0" labelOnly="1" fieldPosition="0">
        <references count="1">
          <reference field="11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EC79968-0279-4822-B9EB-6E579FB6F6AA}" name="PivotTable32"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h="1" x="2"/>
        <item x="0"/>
        <item x="1"/>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6"/>
  </rowFields>
  <rowItems count="3">
    <i>
      <x v="1"/>
    </i>
    <i>
      <x v="2"/>
    </i>
    <i t="grand">
      <x/>
    </i>
  </rowItems>
  <colFields count="1">
    <field x="-2"/>
  </colFields>
  <colItems count="2">
    <i>
      <x/>
    </i>
    <i i="1">
      <x v="1"/>
    </i>
  </colItems>
  <dataFields count="2">
    <dataField name="Count of dog bites in medical emergency guidelines" fld="116" subtotal="count" baseField="0" baseItem="0"/>
    <dataField name="Count of dog bites in medical emergency guidelines2" fld="116" subtotal="count" showDataAs="percentOfTotal" baseField="0" baseItem="0" numFmtId="9"/>
  </dataFields>
  <formats count="5">
    <format dxfId="1786">
      <pivotArea field="48" type="button" dataOnly="0" labelOnly="1" outline="0"/>
    </format>
    <format dxfId="1785">
      <pivotArea field="56" type="button" dataOnly="0" labelOnly="1" outline="0"/>
    </format>
    <format dxfId="1784">
      <pivotArea dataOnly="0" labelOnly="1" grandRow="1" outline="0" fieldPosition="0"/>
    </format>
    <format dxfId="1783">
      <pivotArea outline="0" fieldPosition="0">
        <references count="1">
          <reference field="4294967294" count="1">
            <x v="1"/>
          </reference>
        </references>
      </pivotArea>
    </format>
    <format dxfId="178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E49D0CA-10D2-44C8-9186-3574A1EDBDFF}" name="PivotTable3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5">
        <item x="12"/>
        <item x="7"/>
        <item x="4"/>
        <item x="2"/>
        <item x="5"/>
        <item x="0"/>
        <item x="11"/>
        <item x="8"/>
        <item x="6"/>
        <item x="9"/>
        <item x="3"/>
        <item x="1"/>
        <item x="10"/>
        <item x="1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7"/>
  </rowFields>
  <rowItems count="15">
    <i>
      <x v="5"/>
    </i>
    <i>
      <x v="12"/>
    </i>
    <i>
      <x v="9"/>
    </i>
    <i>
      <x v="7"/>
    </i>
    <i>
      <x v="2"/>
    </i>
    <i>
      <x v="3"/>
    </i>
    <i>
      <x v="8"/>
    </i>
    <i>
      <x v="4"/>
    </i>
    <i>
      <x v="10"/>
    </i>
    <i>
      <x v="11"/>
    </i>
    <i>
      <x v="1"/>
    </i>
    <i>
      <x/>
    </i>
    <i>
      <x v="6"/>
    </i>
    <i>
      <x v="13"/>
    </i>
    <i t="grand">
      <x/>
    </i>
  </rowItems>
  <colFields count="1">
    <field x="-2"/>
  </colFields>
  <colItems count="2">
    <i>
      <x/>
    </i>
    <i i="1">
      <x v="1"/>
    </i>
  </colItems>
  <dataFields count="2">
    <dataField name="Count of more on dog bites in medical emergency guidelines" fld="117" subtotal="count" baseField="0" baseItem="0"/>
    <dataField name="Count of more on dog bites in medical emergency guidelines2" fld="117" subtotal="count" showDataAs="percentOfTotal" baseField="0" baseItem="0" numFmtId="9"/>
  </dataFields>
  <formats count="6">
    <format dxfId="1781">
      <pivotArea field="48" type="button" dataOnly="0" labelOnly="1" outline="0"/>
    </format>
    <format dxfId="1780">
      <pivotArea field="56" type="button" dataOnly="0" labelOnly="1" outline="0"/>
    </format>
    <format dxfId="1779">
      <pivotArea dataOnly="0" labelOnly="1" grandRow="1" outline="0" fieldPosition="0"/>
    </format>
    <format dxfId="1778">
      <pivotArea outline="0" fieldPosition="0">
        <references count="1">
          <reference field="4294967294" count="1">
            <x v="1"/>
          </reference>
        </references>
      </pivotArea>
    </format>
    <format dxfId="1777">
      <pivotArea outline="0" collapsedLevelsAreSubtotals="1" fieldPosition="0">
        <references count="1">
          <reference field="4294967294" count="1" selected="0">
            <x v="1"/>
          </reference>
        </references>
      </pivotArea>
    </format>
    <format dxfId="1776">
      <pivotArea dataOnly="0" labelOnly="1" fieldPosition="0">
        <references count="1">
          <reference field="1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EA728B4-D931-4F06-A100-CA3481EC6157}" name="PivotTable34"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0"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5">
        <item m="1" x="11"/>
        <item h="1" x="3"/>
        <item m="1" x="10"/>
        <item x="6"/>
        <item x="2"/>
        <item m="1" x="8"/>
        <item m="1" x="13"/>
        <item m="1" x="12"/>
        <item m="1" x="9"/>
        <item x="0"/>
        <item x="1"/>
        <item x="5"/>
        <item h="1" x="7"/>
        <item x="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8"/>
  </rowFields>
  <rowItems count="7">
    <i>
      <x v="11"/>
    </i>
    <i>
      <x v="4"/>
    </i>
    <i>
      <x v="10"/>
    </i>
    <i>
      <x v="9"/>
    </i>
    <i>
      <x v="3"/>
    </i>
    <i>
      <x v="13"/>
    </i>
    <i t="grand">
      <x/>
    </i>
  </rowItems>
  <colFields count="1">
    <field x="-2"/>
  </colFields>
  <colItems count="2">
    <i>
      <x/>
    </i>
    <i i="1">
      <x v="1"/>
    </i>
  </colItems>
  <dataFields count="2">
    <dataField name="Count of impact on wrd 2020 events " fld="118" subtotal="count" baseField="0" baseItem="0"/>
    <dataField name="Count of impact on wrd 2020 events 2" fld="118" subtotal="count" showDataAs="percentOfTotal" baseField="0" baseItem="0" numFmtId="9"/>
  </dataFields>
  <formats count="5">
    <format dxfId="1775">
      <pivotArea field="48" type="button" dataOnly="0" labelOnly="1" outline="0"/>
    </format>
    <format dxfId="1774">
      <pivotArea field="56" type="button" dataOnly="0" labelOnly="1" outline="0"/>
    </format>
    <format dxfId="1773">
      <pivotArea dataOnly="0" labelOnly="1" grandRow="1" outline="0" fieldPosition="0"/>
    </format>
    <format dxfId="1772">
      <pivotArea outline="0" fieldPosition="0">
        <references count="1">
          <reference field="4294967294" count="1">
            <x v="1"/>
          </reference>
        </references>
      </pivotArea>
    </format>
    <format dxfId="177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77D22322-7AAA-4D9D-A60A-0737808D71D9}" name="PivotTable35"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5"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7">
        <item m="1" x="25"/>
        <item x="14"/>
        <item x="15"/>
        <item x="1"/>
        <item x="16"/>
        <item x="18"/>
        <item x="6"/>
        <item m="1" x="23"/>
        <item x="12"/>
        <item x="7"/>
        <item x="11"/>
        <item x="0"/>
        <item m="1" x="22"/>
        <item x="2"/>
        <item m="1" x="21"/>
        <item m="1" x="24"/>
        <item x="8"/>
        <item x="9"/>
        <item x="5"/>
        <item x="20"/>
        <item x="3"/>
        <item x="4"/>
        <item x="10"/>
        <item x="13"/>
        <item x="17"/>
        <item x="1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22">
    <i>
      <x v="11"/>
    </i>
    <i>
      <x v="10"/>
    </i>
    <i>
      <x v="3"/>
    </i>
    <i>
      <x v="18"/>
    </i>
    <i>
      <x v="16"/>
    </i>
    <i>
      <x v="4"/>
    </i>
    <i>
      <x v="21"/>
    </i>
    <i>
      <x v="5"/>
    </i>
    <i>
      <x v="1"/>
    </i>
    <i>
      <x v="6"/>
    </i>
    <i>
      <x v="17"/>
    </i>
    <i>
      <x v="8"/>
    </i>
    <i>
      <x v="20"/>
    </i>
    <i>
      <x v="9"/>
    </i>
    <i>
      <x v="22"/>
    </i>
    <i>
      <x v="23"/>
    </i>
    <i>
      <x v="24"/>
    </i>
    <i>
      <x v="2"/>
    </i>
    <i>
      <x v="25"/>
    </i>
    <i>
      <x v="13"/>
    </i>
    <i>
      <x v="19"/>
    </i>
    <i t="grand">
      <x/>
    </i>
  </rowItems>
  <colFields count="1">
    <field x="-2"/>
  </colFields>
  <colItems count="2">
    <i>
      <x/>
    </i>
    <i i="1">
      <x v="1"/>
    </i>
  </colItems>
  <dataFields count="2">
    <dataField name="Count of more on impact on wrd 2020 events " fld="119" subtotal="count" baseField="0" baseItem="0"/>
    <dataField name="Count of more on impact on wrd 2020 events 2" fld="119" subtotal="count" showDataAs="percentOfTotal" baseField="0" baseItem="0" numFmtId="9"/>
  </dataFields>
  <formats count="6">
    <format dxfId="1770">
      <pivotArea field="48" type="button" dataOnly="0" labelOnly="1" outline="0"/>
    </format>
    <format dxfId="1769">
      <pivotArea field="56" type="button" dataOnly="0" labelOnly="1" outline="0"/>
    </format>
    <format dxfId="1768">
      <pivotArea dataOnly="0" labelOnly="1" grandRow="1" outline="0" fieldPosition="0"/>
    </format>
    <format dxfId="1767">
      <pivotArea outline="0" fieldPosition="0">
        <references count="1">
          <reference field="4294967294" count="1">
            <x v="1"/>
          </reference>
        </references>
      </pivotArea>
    </format>
    <format dxfId="1766">
      <pivotArea outline="0" collapsedLevelsAreSubtotals="1" fieldPosition="0">
        <references count="1">
          <reference field="4294967294" count="1" selected="0">
            <x v="1"/>
          </reference>
        </references>
      </pivotArea>
    </format>
    <format dxfId="1765">
      <pivotArea dataOnly="0" labelOnly="1" fieldPosition="0">
        <references count="1">
          <reference field="11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4EF9D4A-8E97-4062-A849-ACE1A99E693D}" name="PivotTable36"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0">
        <item h="1" x="3"/>
        <item x="4"/>
        <item m="1" x="6"/>
        <item m="1" x="8"/>
        <item m="1" x="7"/>
        <item x="2"/>
        <item x="0"/>
        <item h="1" x="5"/>
        <item x="1"/>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0"/>
  </rowFields>
  <rowItems count="5">
    <i>
      <x v="6"/>
    </i>
    <i>
      <x v="5"/>
    </i>
    <i>
      <x v="1"/>
    </i>
    <i>
      <x v="8"/>
    </i>
    <i t="grand">
      <x/>
    </i>
  </rowItems>
  <colFields count="1">
    <field x="-2"/>
  </colFields>
  <colItems count="2">
    <i>
      <x/>
    </i>
    <i i="1">
      <x v="1"/>
    </i>
  </colItems>
  <dataFields count="2">
    <dataField name="Count of impact on awareness campaigns for children" fld="120" subtotal="count" baseField="0" baseItem="0"/>
    <dataField name="Count of impact on awareness campaigns for children2" fld="120" subtotal="count" showDataAs="percentOfTotal" baseField="0" baseItem="0" numFmtId="9"/>
  </dataFields>
  <formats count="5">
    <format dxfId="1764">
      <pivotArea field="48" type="button" dataOnly="0" labelOnly="1" outline="0"/>
    </format>
    <format dxfId="1763">
      <pivotArea field="56" type="button" dataOnly="0" labelOnly="1" outline="0"/>
    </format>
    <format dxfId="1762">
      <pivotArea dataOnly="0" labelOnly="1" grandRow="1" outline="0" fieldPosition="0"/>
    </format>
    <format dxfId="1761">
      <pivotArea outline="0" fieldPosition="0">
        <references count="1">
          <reference field="4294967294" count="1">
            <x v="1"/>
          </reference>
        </references>
      </pivotArea>
    </format>
    <format dxfId="176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B12EDE22-3A68-4471-8DBA-90AB90793618}" name="PivotTable37"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3"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0">
        <item x="15"/>
        <item x="6"/>
        <item x="1"/>
        <item x="14"/>
        <item x="10"/>
        <item x="16"/>
        <item x="7"/>
        <item x="11"/>
        <item x="4"/>
        <item x="8"/>
        <item x="0"/>
        <item x="5"/>
        <item x="17"/>
        <item x="3"/>
        <item x="13"/>
        <item x="12"/>
        <item x="18"/>
        <item x="2"/>
        <item x="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21"/>
  </rowFields>
  <rowItems count="20">
    <i>
      <x v="10"/>
    </i>
    <i>
      <x v="7"/>
    </i>
    <i>
      <x/>
    </i>
    <i>
      <x v="13"/>
    </i>
    <i>
      <x v="11"/>
    </i>
    <i>
      <x v="3"/>
    </i>
    <i>
      <x v="15"/>
    </i>
    <i>
      <x v="4"/>
    </i>
    <i>
      <x v="1"/>
    </i>
    <i>
      <x v="5"/>
    </i>
    <i>
      <x v="12"/>
    </i>
    <i>
      <x v="6"/>
    </i>
    <i>
      <x v="14"/>
    </i>
    <i>
      <x v="17"/>
    </i>
    <i>
      <x v="2"/>
    </i>
    <i>
      <x v="18"/>
    </i>
    <i>
      <x v="8"/>
    </i>
    <i>
      <x v="9"/>
    </i>
    <i>
      <x v="16"/>
    </i>
    <i t="grand">
      <x/>
    </i>
  </rowItems>
  <colFields count="1">
    <field x="-2"/>
  </colFields>
  <colItems count="2">
    <i>
      <x/>
    </i>
    <i i="1">
      <x v="1"/>
    </i>
  </colItems>
  <dataFields count="2">
    <dataField name="Count of more on impact on awareness campaigns for children" fld="121" subtotal="count" baseField="0" baseItem="0"/>
    <dataField name="Count of more on impact on awareness campaigns for children2" fld="121" subtotal="count" showDataAs="percentOfTotal" baseField="0" baseItem="0" numFmtId="9"/>
  </dataFields>
  <formats count="6">
    <format dxfId="1759">
      <pivotArea field="48" type="button" dataOnly="0" labelOnly="1" outline="0"/>
    </format>
    <format dxfId="1758">
      <pivotArea field="56" type="button" dataOnly="0" labelOnly="1" outline="0"/>
    </format>
    <format dxfId="1757">
      <pivotArea dataOnly="0" labelOnly="1" grandRow="1" outline="0" fieldPosition="0"/>
    </format>
    <format dxfId="1756">
      <pivotArea outline="0" fieldPosition="0">
        <references count="1">
          <reference field="4294967294" count="1">
            <x v="1"/>
          </reference>
        </references>
      </pivotArea>
    </format>
    <format dxfId="1755">
      <pivotArea outline="0" collapsedLevelsAreSubtotals="1" fieldPosition="0">
        <references count="1">
          <reference field="4294967294" count="1" selected="0">
            <x v="1"/>
          </reference>
        </references>
      </pivotArea>
    </format>
    <format dxfId="1754">
      <pivotArea dataOnly="0" labelOnly="1" fieldPosition="0">
        <references count="1">
          <reference field="12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5086A006-BA28-46A6-BEDB-0DE12616E918}" name="PivotTable38"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7">
        <item x="11"/>
        <item x="2"/>
        <item x="5"/>
        <item m="1" x="14"/>
        <item x="0"/>
        <item x="1"/>
        <item x="4"/>
        <item x="7"/>
        <item x="9"/>
        <item x="8"/>
        <item x="10"/>
        <item x="6"/>
        <item x="12"/>
        <item m="1" x="15"/>
        <item x="13"/>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32"/>
  </rowFields>
  <rowItems count="15">
    <i>
      <x v="5"/>
    </i>
    <i>
      <x v="9"/>
    </i>
    <i>
      <x/>
    </i>
    <i>
      <x v="1"/>
    </i>
    <i>
      <x v="2"/>
    </i>
    <i>
      <x v="8"/>
    </i>
    <i>
      <x v="4"/>
    </i>
    <i>
      <x v="10"/>
    </i>
    <i>
      <x v="11"/>
    </i>
    <i>
      <x v="12"/>
    </i>
    <i>
      <x v="15"/>
    </i>
    <i>
      <x v="6"/>
    </i>
    <i>
      <x v="7"/>
    </i>
    <i>
      <x v="14"/>
    </i>
    <i t="grand">
      <x/>
    </i>
  </rowItems>
  <colFields count="1">
    <field x="-2"/>
  </colFields>
  <colItems count="2">
    <i>
      <x/>
    </i>
    <i i="1">
      <x v="1"/>
    </i>
  </colItems>
  <dataFields count="2">
    <dataField name="Count of more on changes in frds in the media" fld="132" subtotal="count" baseField="0" baseItem="0"/>
    <dataField name="Count of more on changes in frds in the media2" fld="132" subtotal="count" showDataAs="percentOfTotal" baseField="0" baseItem="0" numFmtId="9"/>
  </dataFields>
  <formats count="6">
    <format dxfId="1753">
      <pivotArea field="48" type="button" dataOnly="0" labelOnly="1" outline="0"/>
    </format>
    <format dxfId="1752">
      <pivotArea field="56" type="button" dataOnly="0" labelOnly="1" outline="0"/>
    </format>
    <format dxfId="1751">
      <pivotArea dataOnly="0" labelOnly="1" grandRow="1" outline="0" fieldPosition="0"/>
    </format>
    <format dxfId="1750">
      <pivotArea outline="0" fieldPosition="0">
        <references count="1">
          <reference field="4294967294" count="1">
            <x v="1"/>
          </reference>
        </references>
      </pivotArea>
    </format>
    <format dxfId="1749">
      <pivotArea outline="0" collapsedLevelsAreSubtotals="1" fieldPosition="0">
        <references count="1">
          <reference field="4294967294" count="1" selected="0">
            <x v="1"/>
          </reference>
        </references>
      </pivotArea>
    </format>
    <format dxfId="1748">
      <pivotArea dataOnly="0" labelOnly="1" fieldPosition="0">
        <references count="1">
          <reference field="13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09D02F81-38F4-46C4-B696-FEA8B32D2173}" name="PivotTable39"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h="1" x="2"/>
        <item x="0"/>
        <item x="1"/>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133"/>
  </rowFields>
  <rowItems count="3">
    <i>
      <x v="1"/>
    </i>
    <i>
      <x v="2"/>
    </i>
    <i t="grand">
      <x/>
    </i>
  </rowItems>
  <colFields count="1">
    <field x="-2"/>
  </colFields>
  <colItems count="2">
    <i>
      <x/>
    </i>
    <i i="1">
      <x v="1"/>
    </i>
  </colItems>
  <dataFields count="2">
    <dataField name="Count of 2020 national report happened" fld="133" subtotal="count" baseField="0" baseItem="0"/>
    <dataField name="Count of 2020 national report happened2" fld="133" subtotal="count" showDataAs="percentOfTotal" baseField="0" baseItem="0" numFmtId="9"/>
  </dataFields>
  <formats count="5">
    <format dxfId="1747">
      <pivotArea field="48" type="button" dataOnly="0" labelOnly="1" outline="0"/>
    </format>
    <format dxfId="1746">
      <pivotArea field="56" type="button" dataOnly="0" labelOnly="1" outline="0"/>
    </format>
    <format dxfId="1745">
      <pivotArea dataOnly="0" labelOnly="1" grandRow="1" outline="0" fieldPosition="0"/>
    </format>
    <format dxfId="1744">
      <pivotArea outline="0" fieldPosition="0">
        <references count="1">
          <reference field="4294967294" count="1">
            <x v="1"/>
          </reference>
        </references>
      </pivotArea>
    </format>
    <format dxfId="174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CC1D461B-1AB2-465A-A031-FD0ECABD7A7B}" name="PivotTable40"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3"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0">
        <item x="9"/>
        <item x="1"/>
        <item x="10"/>
        <item x="14"/>
        <item x="6"/>
        <item x="0"/>
        <item x="13"/>
        <item x="3"/>
        <item x="16"/>
        <item x="17"/>
        <item x="2"/>
        <item x="7"/>
        <item x="11"/>
        <item x="5"/>
        <item x="12"/>
        <item x="4"/>
        <item x="8"/>
        <item x="15"/>
        <item x="18"/>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134"/>
  </rowFields>
  <rowItems count="20">
    <i>
      <x v="5"/>
    </i>
    <i>
      <x v="17"/>
    </i>
    <i>
      <x v="1"/>
    </i>
    <i>
      <x v="10"/>
    </i>
    <i>
      <x v="2"/>
    </i>
    <i>
      <x v="15"/>
    </i>
    <i>
      <x v="3"/>
    </i>
    <i>
      <x/>
    </i>
    <i>
      <x v="4"/>
    </i>
    <i>
      <x v="11"/>
    </i>
    <i>
      <x v="12"/>
    </i>
    <i>
      <x v="13"/>
    </i>
    <i>
      <x v="14"/>
    </i>
    <i>
      <x v="6"/>
    </i>
    <i>
      <x v="16"/>
    </i>
    <i>
      <x v="7"/>
    </i>
    <i>
      <x v="8"/>
    </i>
    <i>
      <x v="9"/>
    </i>
    <i>
      <x v="18"/>
    </i>
    <i t="grand">
      <x/>
    </i>
  </rowItems>
  <colFields count="1">
    <field x="-2"/>
  </colFields>
  <colItems count="2">
    <i>
      <x/>
    </i>
    <i i="1">
      <x v="1"/>
    </i>
  </colItems>
  <dataFields count="2">
    <dataField name="Count of more on 2020 national report happened" fld="134" subtotal="count" baseField="0" baseItem="0"/>
    <dataField name="Count of more on 2020 national report happened2" fld="134" subtotal="count" showDataAs="percentOfTotal" baseField="0" baseItem="0" numFmtId="9"/>
  </dataFields>
  <formats count="6">
    <format dxfId="1742">
      <pivotArea field="48" type="button" dataOnly="0" labelOnly="1" outline="0"/>
    </format>
    <format dxfId="1741">
      <pivotArea field="56" type="button" dataOnly="0" labelOnly="1" outline="0"/>
    </format>
    <format dxfId="1740">
      <pivotArea dataOnly="0" labelOnly="1" grandRow="1" outline="0" fieldPosition="0"/>
    </format>
    <format dxfId="1739">
      <pivotArea outline="0" fieldPosition="0">
        <references count="1">
          <reference field="4294967294" count="1">
            <x v="1"/>
          </reference>
        </references>
      </pivotArea>
    </format>
    <format dxfId="1738">
      <pivotArea outline="0" collapsedLevelsAreSubtotals="1" fieldPosition="0">
        <references count="1">
          <reference field="4294967294" count="1" selected="0">
            <x v="1"/>
          </reference>
        </references>
      </pivotArea>
    </format>
    <format dxfId="1737">
      <pivotArea dataOnly="0" labelOnly="1" fieldPosition="0">
        <references count="1">
          <reference field="13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D83F783A-29BF-4878-BC58-4DBCCF35B37E}" name="PivotTable41"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m="1" x="4"/>
        <item h="1" x="2"/>
        <item x="1"/>
        <item x="0"/>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s>
  <rowFields count="1">
    <field x="135"/>
  </rowFields>
  <rowItems count="3">
    <i>
      <x v="2"/>
    </i>
    <i>
      <x v="3"/>
    </i>
    <i t="grand">
      <x/>
    </i>
  </rowItems>
  <colFields count="1">
    <field x="-2"/>
  </colFields>
  <colItems count="2">
    <i>
      <x/>
    </i>
    <i i="1">
      <x v="1"/>
    </i>
  </colItems>
  <dataFields count="2">
    <dataField name="Count of 2020 milestone happened" fld="135" subtotal="count" baseField="0" baseItem="0"/>
    <dataField name="Count of 2020 milestone happened2" fld="135" subtotal="count" showDataAs="percentOfTotal" baseField="0" baseItem="0" numFmtId="9"/>
  </dataFields>
  <formats count="5">
    <format dxfId="1736">
      <pivotArea field="48" type="button" dataOnly="0" labelOnly="1" outline="0"/>
    </format>
    <format dxfId="1735">
      <pivotArea field="56" type="button" dataOnly="0" labelOnly="1" outline="0"/>
    </format>
    <format dxfId="1734">
      <pivotArea dataOnly="0" labelOnly="1" grandRow="1" outline="0" fieldPosition="0"/>
    </format>
    <format dxfId="1733">
      <pivotArea outline="0" fieldPosition="0">
        <references count="1">
          <reference field="4294967294" count="1">
            <x v="1"/>
          </reference>
        </references>
      </pivotArea>
    </format>
    <format dxfId="173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45D07ED8-63D0-4DD3-AC7A-4569CB6DECB6}" name="PivotTable42"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9"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0">
        <item x="11"/>
        <item m="1" x="25"/>
        <item x="6"/>
        <item x="19"/>
        <item x="22"/>
        <item x="23"/>
        <item x="13"/>
        <item x="12"/>
        <item x="10"/>
        <item x="5"/>
        <item x="2"/>
        <item x="18"/>
        <item m="1" x="27"/>
        <item x="1"/>
        <item x="21"/>
        <item x="4"/>
        <item x="17"/>
        <item x="7"/>
        <item x="8"/>
        <item n="Rabies communication plan was written and validated in the one health approch. Rabies management procedures (SOP) were validated in 2020 with all stakeholders. Planned online meetings on rabies have been carried out" x="14"/>
        <item x="0"/>
        <item m="1" x="26"/>
        <item x="15"/>
        <item x="16"/>
        <item x="9"/>
        <item m="1" x="28"/>
        <item x="24"/>
        <item x="3"/>
        <item x="2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s>
  <rowFields count="1">
    <field x="136"/>
  </rowFields>
  <rowItems count="26">
    <i>
      <x v="10"/>
    </i>
    <i>
      <x v="18"/>
    </i>
    <i>
      <x/>
    </i>
    <i>
      <x v="2"/>
    </i>
    <i>
      <x v="3"/>
    </i>
    <i>
      <x v="16"/>
    </i>
    <i>
      <x v="4"/>
    </i>
    <i>
      <x v="20"/>
    </i>
    <i>
      <x v="5"/>
    </i>
    <i>
      <x v="28"/>
    </i>
    <i>
      <x v="6"/>
    </i>
    <i>
      <x v="15"/>
    </i>
    <i>
      <x v="7"/>
    </i>
    <i>
      <x v="17"/>
    </i>
    <i>
      <x v="8"/>
    </i>
    <i>
      <x v="19"/>
    </i>
    <i>
      <x v="9"/>
    </i>
    <i>
      <x v="22"/>
    </i>
    <i>
      <x v="23"/>
    </i>
    <i>
      <x v="24"/>
    </i>
    <i>
      <x v="27"/>
    </i>
    <i>
      <x v="11"/>
    </i>
    <i>
      <x v="13"/>
    </i>
    <i>
      <x v="14"/>
    </i>
    <i>
      <x v="26"/>
    </i>
    <i t="grand">
      <x/>
    </i>
  </rowItems>
  <colFields count="1">
    <field x="-2"/>
  </colFields>
  <colItems count="2">
    <i>
      <x/>
    </i>
    <i i="1">
      <x v="1"/>
    </i>
  </colItems>
  <dataFields count="2">
    <dataField name="Count of more on 2020 milestone happened" fld="136" subtotal="count" baseField="0" baseItem="0"/>
    <dataField name="Count of more on 2020 milestone happened2" fld="136" subtotal="count" showDataAs="percentOfTotal" baseField="0" baseItem="0" numFmtId="9"/>
  </dataFields>
  <formats count="6">
    <format dxfId="1731">
      <pivotArea field="48" type="button" dataOnly="0" labelOnly="1" outline="0"/>
    </format>
    <format dxfId="1730">
      <pivotArea field="56" type="button" dataOnly="0" labelOnly="1" outline="0"/>
    </format>
    <format dxfId="1729">
      <pivotArea dataOnly="0" labelOnly="1" grandRow="1" outline="0" fieldPosition="0"/>
    </format>
    <format dxfId="1728">
      <pivotArea outline="0" fieldPosition="0">
        <references count="1">
          <reference field="4294967294" count="1">
            <x v="1"/>
          </reference>
        </references>
      </pivotArea>
    </format>
    <format dxfId="1727">
      <pivotArea outline="0" collapsedLevelsAreSubtotals="1" fieldPosition="0">
        <references count="1">
          <reference field="4294967294" count="1" selected="0">
            <x v="1"/>
          </reference>
        </references>
      </pivotArea>
    </format>
    <format dxfId="1726">
      <pivotArea dataOnly="0" labelOnly="1" fieldPosition="0">
        <references count="1">
          <reference field="13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7E74ACF0-9CE7-4F47-B31E-912F8E8DA75A}" name="PivotTable43"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9"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1">
        <item x="4"/>
        <item x="0"/>
        <item m="1" x="7"/>
        <item x="2"/>
        <item x="3"/>
        <item h="1" x="1"/>
        <item m="1" x="9"/>
        <item h="1" x="6"/>
        <item m="1" x="8"/>
        <item x="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s>
  <rowFields count="1">
    <field x="137"/>
  </rowFields>
  <rowItems count="6">
    <i>
      <x v="1"/>
    </i>
    <i>
      <x v="3"/>
    </i>
    <i>
      <x v="4"/>
    </i>
    <i>
      <x/>
    </i>
    <i>
      <x v="9"/>
    </i>
    <i t="grand">
      <x/>
    </i>
  </rowItems>
  <colFields count="1">
    <field x="-2"/>
  </colFields>
  <colItems count="2">
    <i>
      <x/>
    </i>
    <i i="1">
      <x v="1"/>
    </i>
  </colItems>
  <dataFields count="2">
    <dataField name="Count of most disrupted sector" fld="137" subtotal="count" baseField="0" baseItem="0"/>
    <dataField name="Count of most disrupted sector2" fld="137" subtotal="count" showDataAs="percentOfTotal" baseField="0" baseItem="0" numFmtId="9"/>
  </dataFields>
  <formats count="5">
    <format dxfId="1725">
      <pivotArea field="48" type="button" dataOnly="0" labelOnly="1" outline="0"/>
    </format>
    <format dxfId="1724">
      <pivotArea field="56" type="button" dataOnly="0" labelOnly="1" outline="0"/>
    </format>
    <format dxfId="1723">
      <pivotArea dataOnly="0" labelOnly="1" grandRow="1" outline="0" fieldPosition="0"/>
    </format>
    <format dxfId="1722">
      <pivotArea outline="0" fieldPosition="0">
        <references count="1">
          <reference field="4294967294" count="1">
            <x v="1"/>
          </reference>
        </references>
      </pivotArea>
    </format>
    <format dxfId="172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C8B0E1E2-9337-4B7C-A58B-08839ABA0DAF}" name="PivotTable44"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2"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19">
        <item x="13"/>
        <item x="3"/>
        <item x="14"/>
        <item x="11"/>
        <item x="12"/>
        <item x="0"/>
        <item x="5"/>
        <item x="1"/>
        <item x="7"/>
        <item x="6"/>
        <item x="4"/>
        <item x="10"/>
        <item x="16"/>
        <item x="9"/>
        <item x="8"/>
        <item x="2"/>
        <item x="17"/>
        <item x="15"/>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s>
  <rowFields count="1">
    <field x="138"/>
  </rowFields>
  <rowItems count="19">
    <i>
      <x v="5"/>
    </i>
    <i>
      <x/>
    </i>
    <i>
      <x v="1"/>
    </i>
    <i>
      <x v="10"/>
    </i>
    <i>
      <x v="2"/>
    </i>
    <i>
      <x v="15"/>
    </i>
    <i>
      <x v="3"/>
    </i>
    <i>
      <x v="9"/>
    </i>
    <i>
      <x v="4"/>
    </i>
    <i>
      <x v="11"/>
    </i>
    <i>
      <x v="12"/>
    </i>
    <i>
      <x v="13"/>
    </i>
    <i>
      <x v="14"/>
    </i>
    <i>
      <x v="6"/>
    </i>
    <i>
      <x v="17"/>
    </i>
    <i>
      <x v="7"/>
    </i>
    <i>
      <x v="8"/>
    </i>
    <i>
      <x v="16"/>
    </i>
    <i t="grand">
      <x/>
    </i>
  </rowItems>
  <colFields count="1">
    <field x="-2"/>
  </colFields>
  <colItems count="2">
    <i>
      <x/>
    </i>
    <i i="1">
      <x v="1"/>
    </i>
  </colItems>
  <dataFields count="2">
    <dataField name="Count of more on sector most disrupted" fld="138" subtotal="count" baseField="0" baseItem="0"/>
    <dataField name="Count of more on sector most disrupted2" fld="138" subtotal="count" showDataAs="percentOfTotal" baseField="0" baseItem="0" numFmtId="9"/>
  </dataFields>
  <formats count="6">
    <format dxfId="1720">
      <pivotArea field="48" type="button" dataOnly="0" labelOnly="1" outline="0"/>
    </format>
    <format dxfId="1719">
      <pivotArea field="56" type="button" dataOnly="0" labelOnly="1" outline="0"/>
    </format>
    <format dxfId="1718">
      <pivotArea dataOnly="0" labelOnly="1" grandRow="1" outline="0" fieldPosition="0"/>
    </format>
    <format dxfId="1717">
      <pivotArea outline="0" fieldPosition="0">
        <references count="1">
          <reference field="4294967294" count="1">
            <x v="1"/>
          </reference>
        </references>
      </pivotArea>
    </format>
    <format dxfId="1716">
      <pivotArea outline="0" collapsedLevelsAreSubtotals="1" fieldPosition="0">
        <references count="1">
          <reference field="4294967294" count="1" selected="0">
            <x v="1"/>
          </reference>
        </references>
      </pivotArea>
    </format>
    <format dxfId="1715">
      <pivotArea dataOnly="0" labelOnly="1" fieldPosition="0">
        <references count="1">
          <reference field="138"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0D68ABCF-948D-49C7-A53A-CE4CCA1BC79A}" name="PivotTable45"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4"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7">
        <item x="6"/>
        <item m="1" x="21"/>
        <item x="11"/>
        <item x="9"/>
        <item x="3"/>
        <item x="10"/>
        <item m="1" x="25"/>
        <item m="1" x="22"/>
        <item x="1"/>
        <item m="1" x="20"/>
        <item x="7"/>
        <item x="15"/>
        <item x="14"/>
        <item x="5"/>
        <item x="4"/>
        <item x="8"/>
        <item m="1" x="24"/>
        <item x="17"/>
        <item x="18"/>
        <item x="12"/>
        <item x="13"/>
        <item x="16"/>
        <item x="0"/>
        <item m="1" x="23"/>
        <item x="19"/>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s>
  <rowFields count="1">
    <field x="139"/>
  </rowFields>
  <rowItems count="21">
    <i>
      <x v="8"/>
    </i>
    <i>
      <x v="22"/>
    </i>
    <i>
      <x v="2"/>
    </i>
    <i>
      <x v="14"/>
    </i>
    <i>
      <x v="3"/>
    </i>
    <i>
      <x v="20"/>
    </i>
    <i>
      <x v="4"/>
    </i>
    <i>
      <x/>
    </i>
    <i>
      <x v="5"/>
    </i>
    <i>
      <x v="15"/>
    </i>
    <i>
      <x v="17"/>
    </i>
    <i>
      <x v="18"/>
    </i>
    <i>
      <x v="19"/>
    </i>
    <i>
      <x v="10"/>
    </i>
    <i>
      <x v="21"/>
    </i>
    <i>
      <x v="11"/>
    </i>
    <i>
      <x v="25"/>
    </i>
    <i>
      <x v="12"/>
    </i>
    <i>
      <x v="13"/>
    </i>
    <i>
      <x v="24"/>
    </i>
    <i t="grand">
      <x/>
    </i>
  </rowItems>
  <colFields count="1">
    <field x="-2"/>
  </colFields>
  <colItems count="2">
    <i>
      <x/>
    </i>
    <i i="1">
      <x v="1"/>
    </i>
  </colItems>
  <dataFields count="2">
    <dataField name="Count of impact on cross-border control" fld="139" subtotal="count" baseField="0" baseItem="0"/>
    <dataField name="Count of impact on cross-border control2" fld="139" subtotal="count" showDataAs="percentOfTotal" baseField="0" baseItem="0" numFmtId="9"/>
  </dataFields>
  <formats count="6">
    <format dxfId="1714">
      <pivotArea field="48" type="button" dataOnly="0" labelOnly="1" outline="0"/>
    </format>
    <format dxfId="1713">
      <pivotArea field="56" type="button" dataOnly="0" labelOnly="1" outline="0"/>
    </format>
    <format dxfId="1712">
      <pivotArea dataOnly="0" labelOnly="1" grandRow="1" outline="0" fieldPosition="0"/>
    </format>
    <format dxfId="1711">
      <pivotArea outline="0" fieldPosition="0">
        <references count="1">
          <reference field="4294967294" count="1">
            <x v="1"/>
          </reference>
        </references>
      </pivotArea>
    </format>
    <format dxfId="1710">
      <pivotArea outline="0" collapsedLevelsAreSubtotals="1" fieldPosition="0">
        <references count="1">
          <reference field="4294967294" count="1" selected="0">
            <x v="1"/>
          </reference>
        </references>
      </pivotArea>
    </format>
    <format dxfId="1709">
      <pivotArea dataOnly="0" labelOnly="1" fieldPosition="0">
        <references count="1">
          <reference field="139"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959ED81B-B1AB-4F70-8D73-F976CEA09879}" name="PivotTable46"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4"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1">
        <item x="10"/>
        <item x="1"/>
        <item x="3"/>
        <item x="2"/>
        <item x="9"/>
        <item x="7"/>
        <item x="0"/>
        <item x="6"/>
        <item x="8"/>
        <item x="4"/>
        <item x="14"/>
        <item x="11"/>
        <item x="18"/>
        <item x="13"/>
        <item x="12"/>
        <item x="5"/>
        <item x="17"/>
        <item x="15"/>
        <item x="16"/>
        <item x="1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s>
  <rowFields count="1">
    <field x="140"/>
  </rowFields>
  <rowItems count="21">
    <i>
      <x v="15"/>
    </i>
    <i>
      <x v="2"/>
    </i>
    <i>
      <x v="1"/>
    </i>
    <i>
      <x v="13"/>
    </i>
    <i>
      <x v="4"/>
    </i>
    <i>
      <x v="3"/>
    </i>
    <i>
      <x v="7"/>
    </i>
    <i>
      <x v="14"/>
    </i>
    <i>
      <x v="12"/>
    </i>
    <i>
      <x v="16"/>
    </i>
    <i>
      <x v="17"/>
    </i>
    <i>
      <x v="5"/>
    </i>
    <i>
      <x/>
    </i>
    <i>
      <x v="6"/>
    </i>
    <i>
      <x v="10"/>
    </i>
    <i>
      <x v="11"/>
    </i>
    <i>
      <x v="18"/>
    </i>
    <i>
      <x v="8"/>
    </i>
    <i>
      <x v="9"/>
    </i>
    <i>
      <x v="19"/>
    </i>
    <i t="grand">
      <x/>
    </i>
  </rowItems>
  <colFields count="1">
    <field x="-2"/>
  </colFields>
  <colItems count="2">
    <i>
      <x/>
    </i>
    <i i="1">
      <x v="1"/>
    </i>
  </colItems>
  <dataFields count="2">
    <dataField name="Count of return to normality" fld="140" subtotal="count" baseField="0" baseItem="0"/>
    <dataField name="Count of return to normality2" fld="140" subtotal="count" showDataAs="percentOfTotal" baseField="0" baseItem="0" numFmtId="9"/>
  </dataFields>
  <formats count="6">
    <format dxfId="1708">
      <pivotArea field="48" type="button" dataOnly="0" labelOnly="1" outline="0"/>
    </format>
    <format dxfId="1707">
      <pivotArea field="56" type="button" dataOnly="0" labelOnly="1" outline="0"/>
    </format>
    <format dxfId="1706">
      <pivotArea dataOnly="0" labelOnly="1" grandRow="1" outline="0" fieldPosition="0"/>
    </format>
    <format dxfId="1705">
      <pivotArea outline="0" fieldPosition="0">
        <references count="1">
          <reference field="4294967294" count="1">
            <x v="1"/>
          </reference>
        </references>
      </pivotArea>
    </format>
    <format dxfId="1704">
      <pivotArea outline="0" collapsedLevelsAreSubtotals="1" fieldPosition="0">
        <references count="1">
          <reference field="4294967294" count="1" selected="0">
            <x v="1"/>
          </reference>
        </references>
      </pivotArea>
    </format>
    <format dxfId="1703">
      <pivotArea dataOnly="0" labelOnly="1" fieldPosition="0">
        <references count="1">
          <reference field="14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5D0441E5-CDEA-43EF-BC94-DB3C312932B1}" name="PivotTable47"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6"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h="1" x="2"/>
        <item x="0"/>
        <item x="1"/>
        <item m="1" x="4"/>
        <item h="1" x="3"/>
        <item t="default"/>
      </items>
      <autoSortScope>
        <pivotArea dataOnly="0" outline="0" fieldPosition="0">
          <references count="1">
            <reference field="4294967294" count="1" selected="0">
              <x v="1"/>
            </reference>
          </references>
        </pivotArea>
      </autoSortScope>
    </pivotField>
    <pivotField showAll="0"/>
    <pivotField showAll="0"/>
    <pivotField showAll="0"/>
  </pivotFields>
  <rowFields count="1">
    <field x="141"/>
  </rowFields>
  <rowItems count="3">
    <i>
      <x v="2"/>
    </i>
    <i>
      <x v="1"/>
    </i>
    <i t="grand">
      <x/>
    </i>
  </rowItems>
  <colFields count="1">
    <field x="-2"/>
  </colFields>
  <colItems count="2">
    <i>
      <x/>
    </i>
    <i i="1">
      <x v="1"/>
    </i>
  </colItems>
  <dataFields count="2">
    <dataField name="Count of oh approach to rabies" fld="141" subtotal="count" baseField="0" baseItem="0"/>
    <dataField name="Count of oh approach to rabies2" fld="141" subtotal="count" showDataAs="percentOfTotal" baseField="0" baseItem="0" numFmtId="9"/>
  </dataFields>
  <formats count="5">
    <format dxfId="1702">
      <pivotArea field="48" type="button" dataOnly="0" labelOnly="1" outline="0"/>
    </format>
    <format dxfId="1701">
      <pivotArea field="56" type="button" dataOnly="0" labelOnly="1" outline="0"/>
    </format>
    <format dxfId="1700">
      <pivotArea dataOnly="0" labelOnly="1" grandRow="1" outline="0" fieldPosition="0"/>
    </format>
    <format dxfId="1699">
      <pivotArea outline="0" fieldPosition="0">
        <references count="1">
          <reference field="4294967294" count="1">
            <x v="1"/>
          </reference>
        </references>
      </pivotArea>
    </format>
    <format dxfId="1698">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4F571DDB-7F7C-4AC5-8194-5E4C40B85CF9}" name="PivotTable48"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8"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1">
        <item x="15"/>
        <item x="29"/>
        <item x="39"/>
        <item x="11"/>
        <item x="22"/>
        <item x="40"/>
        <item x="6"/>
        <item n="Guideline for human - animal Covid-19 Coordination surveillance" m="1" x="47"/>
        <item x="10"/>
        <item m="1" x="49"/>
        <item x="41"/>
        <item x="20"/>
        <item m="1" x="45"/>
        <item x="32"/>
        <item x="2"/>
        <item x="28"/>
        <item x="18"/>
        <item x="21"/>
        <item x="0"/>
        <item x="31"/>
        <item x="27"/>
        <item x="24"/>
        <item x="14"/>
        <item x="7"/>
        <item x="8"/>
        <item x="5"/>
        <item x="13"/>
        <item x="9"/>
        <item m="1" x="44"/>
        <item m="1" x="46"/>
        <item x="36"/>
        <item x="26"/>
        <item x="1"/>
        <item x="12"/>
        <item x="34"/>
        <item x="35"/>
        <item x="38"/>
        <item x="25"/>
        <item x="3"/>
        <item x="17"/>
        <item m="1" x="48"/>
        <item x="37"/>
        <item x="33"/>
        <item x="19"/>
        <item x="30"/>
        <item x="16"/>
        <item x="23"/>
        <item x="43"/>
        <item x="42"/>
        <item x="4"/>
        <item t="default"/>
      </items>
      <autoSortScope>
        <pivotArea dataOnly="0" outline="0" fieldPosition="0">
          <references count="1">
            <reference field="4294967294" count="1" selected="0">
              <x v="1"/>
            </reference>
          </references>
        </pivotArea>
      </autoSortScope>
    </pivotField>
    <pivotField showAll="0"/>
    <pivotField showAll="0"/>
  </pivotFields>
  <rowFields count="1">
    <field x="142"/>
  </rowFields>
  <rowItems count="45">
    <i>
      <x v="18"/>
    </i>
    <i>
      <x v="1"/>
    </i>
    <i>
      <x v="27"/>
    </i>
    <i>
      <x v="48"/>
    </i>
    <i>
      <x v="2"/>
    </i>
    <i>
      <x v="33"/>
    </i>
    <i>
      <x v="3"/>
    </i>
    <i>
      <x v="43"/>
    </i>
    <i>
      <x v="4"/>
    </i>
    <i>
      <x v="25"/>
    </i>
    <i>
      <x v="5"/>
    </i>
    <i>
      <x v="31"/>
    </i>
    <i>
      <x v="6"/>
    </i>
    <i>
      <x v="35"/>
    </i>
    <i>
      <x v="8"/>
    </i>
    <i>
      <x v="41"/>
    </i>
    <i>
      <x v="10"/>
    </i>
    <i>
      <x v="45"/>
    </i>
    <i>
      <x v="11"/>
    </i>
    <i>
      <x/>
    </i>
    <i>
      <x v="13"/>
    </i>
    <i>
      <x v="26"/>
    </i>
    <i>
      <x v="14"/>
    </i>
    <i>
      <x v="30"/>
    </i>
    <i>
      <x v="15"/>
    </i>
    <i>
      <x v="32"/>
    </i>
    <i>
      <x v="16"/>
    </i>
    <i>
      <x v="34"/>
    </i>
    <i>
      <x v="17"/>
    </i>
    <i>
      <x v="36"/>
    </i>
    <i>
      <x v="37"/>
    </i>
    <i>
      <x v="38"/>
    </i>
    <i>
      <x v="39"/>
    </i>
    <i>
      <x v="19"/>
    </i>
    <i>
      <x v="42"/>
    </i>
    <i>
      <x v="20"/>
    </i>
    <i>
      <x v="44"/>
    </i>
    <i>
      <x v="21"/>
    </i>
    <i>
      <x v="46"/>
    </i>
    <i>
      <x v="22"/>
    </i>
    <i>
      <x v="49"/>
    </i>
    <i>
      <x v="23"/>
    </i>
    <i>
      <x v="24"/>
    </i>
    <i>
      <x v="47"/>
    </i>
    <i t="grand">
      <x/>
    </i>
  </rowItems>
  <colFields count="1">
    <field x="-2"/>
  </colFields>
  <colItems count="2">
    <i>
      <x/>
    </i>
    <i i="1">
      <x v="1"/>
    </i>
  </colItems>
  <dataFields count="2">
    <dataField name="Count of more on oh approach to rabies" fld="142" subtotal="count" baseField="0" baseItem="0"/>
    <dataField name="Count of more on oh approach to rabies2" fld="142" subtotal="count" showDataAs="percentOfTotal" baseField="0" baseItem="0" numFmtId="9"/>
  </dataFields>
  <formats count="6">
    <format dxfId="1697">
      <pivotArea field="48" type="button" dataOnly="0" labelOnly="1" outline="0"/>
    </format>
    <format dxfId="1696">
      <pivotArea field="56" type="button" dataOnly="0" labelOnly="1" outline="0"/>
    </format>
    <format dxfId="1695">
      <pivotArea dataOnly="0" labelOnly="1" grandRow="1" outline="0" fieldPosition="0"/>
    </format>
    <format dxfId="1694">
      <pivotArea outline="0" fieldPosition="0">
        <references count="1">
          <reference field="4294967294" count="1">
            <x v="1"/>
          </reference>
        </references>
      </pivotArea>
    </format>
    <format dxfId="1693">
      <pivotArea outline="0" collapsedLevelsAreSubtotals="1" fieldPosition="0">
        <references count="1">
          <reference field="4294967294" count="1" selected="0">
            <x v="1"/>
          </reference>
        </references>
      </pivotArea>
    </format>
    <format dxfId="1692">
      <pivotArea dataOnly="0" labelOnly="1" fieldPosition="0">
        <references count="1">
          <reference field="14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2240ADD9-EE36-4182-B575-02FA153144A2}" name="PivotTable49"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37"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37">
        <item x="23"/>
        <item x="15"/>
        <item n="Advocacy opportunities at the national level alongside strengthening the framework at the continental levels (continental framework for the fight against NTDs in Africa) and (Regional project for the control of human rabies in Central Africa)" x="1"/>
        <item x="25"/>
        <item x="4"/>
        <item x="11"/>
        <item x="19"/>
        <item x="17"/>
        <item m="1" x="33"/>
        <item x="20"/>
        <item x="16"/>
        <item x="5"/>
        <item x="26"/>
        <item x="10"/>
        <item x="9"/>
        <item x="3"/>
        <item x="30"/>
        <item m="1" x="35"/>
        <item m="1" x="34"/>
        <item x="13"/>
        <item x="12"/>
        <item x="8"/>
        <item x="29"/>
        <item x="21"/>
        <item x="27"/>
        <item x="6"/>
        <item x="22"/>
        <item x="14"/>
        <item x="24"/>
        <item x="2"/>
        <item x="18"/>
        <item x="28"/>
        <item x="0"/>
        <item x="32"/>
        <item x="31"/>
        <item x="7"/>
        <item t="default"/>
      </items>
      <autoSortScope>
        <pivotArea dataOnly="0" outline="0" fieldPosition="0">
          <references count="1">
            <reference field="4294967294" count="1" selected="0">
              <x v="1"/>
            </reference>
          </references>
        </pivotArea>
      </autoSortScope>
    </pivotField>
    <pivotField showAll="0"/>
  </pivotFields>
  <rowFields count="1">
    <field x="143"/>
  </rowFields>
  <rowItems count="34">
    <i>
      <x v="11"/>
    </i>
    <i>
      <x/>
    </i>
    <i>
      <x v="28"/>
    </i>
    <i>
      <x v="23"/>
    </i>
    <i>
      <x v="2"/>
    </i>
    <i>
      <x v="32"/>
    </i>
    <i>
      <x v="3"/>
    </i>
    <i>
      <x v="21"/>
    </i>
    <i>
      <x v="4"/>
    </i>
    <i>
      <x v="1"/>
    </i>
    <i>
      <x v="5"/>
    </i>
    <i>
      <x v="30"/>
    </i>
    <i>
      <x v="6"/>
    </i>
    <i>
      <x v="35"/>
    </i>
    <i>
      <x v="7"/>
    </i>
    <i>
      <x v="20"/>
    </i>
    <i>
      <x v="9"/>
    </i>
    <i>
      <x v="22"/>
    </i>
    <i>
      <x v="10"/>
    </i>
    <i>
      <x v="24"/>
    </i>
    <i>
      <x v="25"/>
    </i>
    <i>
      <x v="26"/>
    </i>
    <i>
      <x v="27"/>
    </i>
    <i>
      <x v="12"/>
    </i>
    <i>
      <x v="29"/>
    </i>
    <i>
      <x v="13"/>
    </i>
    <i>
      <x v="31"/>
    </i>
    <i>
      <x v="14"/>
    </i>
    <i>
      <x v="34"/>
    </i>
    <i>
      <x v="15"/>
    </i>
    <i>
      <x v="16"/>
    </i>
    <i>
      <x v="19"/>
    </i>
    <i>
      <x v="33"/>
    </i>
    <i t="grand">
      <x/>
    </i>
  </rowItems>
  <colFields count="1">
    <field x="-2"/>
  </colFields>
  <colItems count="2">
    <i>
      <x/>
    </i>
    <i i="1">
      <x v="1"/>
    </i>
  </colItems>
  <dataFields count="2">
    <dataField name="Count of impact on discussion on rabies or oh at policy-making level" fld="143" subtotal="count" baseField="0" baseItem="0"/>
    <dataField name="Count of impact on discussion on rabies or oh at policy-making level2" fld="143" subtotal="count" showDataAs="percentOfTotal" baseField="0" baseItem="0" numFmtId="9"/>
  </dataFields>
  <formats count="6">
    <format dxfId="1691">
      <pivotArea field="48" type="button" dataOnly="0" labelOnly="1" outline="0"/>
    </format>
    <format dxfId="1690">
      <pivotArea field="56" type="button" dataOnly="0" labelOnly="1" outline="0"/>
    </format>
    <format dxfId="1689">
      <pivotArea dataOnly="0" labelOnly="1" grandRow="1" outline="0" fieldPosition="0"/>
    </format>
    <format dxfId="1688">
      <pivotArea outline="0" fieldPosition="0">
        <references count="1">
          <reference field="4294967294" count="1">
            <x v="1"/>
          </reference>
        </references>
      </pivotArea>
    </format>
    <format dxfId="1687">
      <pivotArea outline="0" collapsedLevelsAreSubtotals="1" fieldPosition="0">
        <references count="1">
          <reference field="4294967294" count="1" selected="0">
            <x v="1"/>
          </reference>
        </references>
      </pivotArea>
    </format>
    <format dxfId="1686">
      <pivotArea dataOnly="0" labelOnly="1" fieldPosition="0">
        <references count="1">
          <reference field="14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6BE4DD1A-DE06-46FB-86AB-D8B2AD879F1A}" name="PivotTable50" cacheId="37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7" firstHeaderRow="0" firstDataRow="1" firstDataCol="1"/>
  <pivotFields count="14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9">
        <item x="11"/>
        <item x="5"/>
        <item m="1" x="16"/>
        <item x="12"/>
        <item x="7"/>
        <item x="6"/>
        <item x="10"/>
        <item x="3"/>
        <item x="0"/>
        <item x="1"/>
        <item m="1" x="14"/>
        <item x="8"/>
        <item x="9"/>
        <item m="1" x="15"/>
        <item m="1" x="17"/>
        <item x="4"/>
        <item x="13"/>
        <item x="2"/>
        <item t="default"/>
      </items>
    </pivotField>
    <pivotField showAll="0"/>
    <pivotField showAll="0"/>
    <pivotField showAll="0"/>
    <pivotField showAll="0"/>
    <pivotField showAll="0"/>
    <pivotField showAll="0"/>
    <pivotField showAll="0"/>
    <pivotField showAll="0">
      <items count="26">
        <item x="14"/>
        <item x="3"/>
        <item x="5"/>
        <item m="1" x="22"/>
        <item x="1"/>
        <item m="1" x="23"/>
        <item m="1" x="21"/>
        <item x="12"/>
        <item x="17"/>
        <item x="7"/>
        <item x="16"/>
        <item x="8"/>
        <item x="9"/>
        <item m="1" x="20"/>
        <item x="11"/>
        <item x="15"/>
        <item x="0"/>
        <item x="4"/>
        <item m="1" x="24"/>
        <item x="10"/>
        <item x="6"/>
        <item x="19"/>
        <item x="13"/>
        <item x="1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26">
        <item x="19"/>
        <item m="1" x="24"/>
        <item x="5"/>
        <item x="0"/>
        <item x="20"/>
        <item x="18"/>
        <item x="15"/>
        <item x="10"/>
        <item x="2"/>
        <item x="6"/>
        <item m="1" x="23"/>
        <item x="21"/>
        <item x="4"/>
        <item x="7"/>
        <item x="1"/>
        <item x="12"/>
        <item x="17"/>
        <item x="14"/>
        <item x="16"/>
        <item x="9"/>
        <item x="11"/>
        <item x="8"/>
        <item x="13"/>
        <item x="22"/>
        <item x="3"/>
        <item t="default"/>
      </items>
      <autoSortScope>
        <pivotArea dataOnly="0" outline="0" fieldPosition="0">
          <references count="1">
            <reference field="4294967294" count="1" selected="0">
              <x v="1"/>
            </reference>
          </references>
        </pivotArea>
      </autoSortScope>
    </pivotField>
  </pivotFields>
  <rowFields count="1">
    <field x="144"/>
  </rowFields>
  <rowItems count="24">
    <i>
      <x v="14"/>
    </i>
    <i>
      <x v="17"/>
    </i>
    <i>
      <x v="21"/>
    </i>
    <i>
      <x v="15"/>
    </i>
    <i>
      <x v="4"/>
    </i>
    <i>
      <x v="3"/>
    </i>
    <i>
      <x v="19"/>
    </i>
    <i>
      <x v="24"/>
    </i>
    <i>
      <x v="5"/>
    </i>
    <i>
      <x v="2"/>
    </i>
    <i>
      <x/>
    </i>
    <i>
      <x v="6"/>
    </i>
    <i>
      <x v="16"/>
    </i>
    <i>
      <x v="7"/>
    </i>
    <i>
      <x v="18"/>
    </i>
    <i>
      <x v="8"/>
    </i>
    <i>
      <x v="20"/>
    </i>
    <i>
      <x v="9"/>
    </i>
    <i>
      <x v="22"/>
    </i>
    <i>
      <x v="11"/>
    </i>
    <i>
      <x v="12"/>
    </i>
    <i>
      <x v="13"/>
    </i>
    <i>
      <x v="23"/>
    </i>
    <i t="grand">
      <x/>
    </i>
  </rowItems>
  <colFields count="1">
    <field x="-2"/>
  </colFields>
  <colItems count="2">
    <i>
      <x/>
    </i>
    <i i="1">
      <x v="1"/>
    </i>
  </colItems>
  <dataFields count="2">
    <dataField name="Count of comments" fld="144" subtotal="count" baseField="0" baseItem="0"/>
    <dataField name="Count of comments2" fld="144" subtotal="count" showDataAs="percentOfTotal" baseField="0" baseItem="0" numFmtId="9"/>
  </dataFields>
  <formats count="6">
    <format dxfId="1685">
      <pivotArea field="48" type="button" dataOnly="0" labelOnly="1" outline="0"/>
    </format>
    <format dxfId="1684">
      <pivotArea field="56" type="button" dataOnly="0" labelOnly="1" outline="0"/>
    </format>
    <format dxfId="1683">
      <pivotArea dataOnly="0" labelOnly="1" grandRow="1" outline="0" fieldPosition="0"/>
    </format>
    <format dxfId="1682">
      <pivotArea outline="0" fieldPosition="0">
        <references count="1">
          <reference field="4294967294" count="1">
            <x v="1"/>
          </reference>
        </references>
      </pivotArea>
    </format>
    <format dxfId="1681">
      <pivotArea outline="0" collapsedLevelsAreSubtotals="1" fieldPosition="0">
        <references count="1">
          <reference field="4294967294" count="1" selected="0">
            <x v="1"/>
          </reference>
        </references>
      </pivotArea>
    </format>
    <format dxfId="1680">
      <pivotArea dataOnly="0" labelOnly="1" fieldPosition="0">
        <references count="1">
          <reference field="14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nancyma2004@126.com"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8.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29.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30.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31.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33.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34.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3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36.xml.rels><?xml version="1.0" encoding="UTF-8" standalone="yes"?>
<Relationships xmlns="http://schemas.openxmlformats.org/package/2006/relationships"><Relationship Id="rId1" Type="http://schemas.openxmlformats.org/officeDocument/2006/relationships/pivotTable" Target="../pivotTables/pivotTable27.xml"/></Relationships>
</file>

<file path=xl/worksheets/_rels/sheet37.xml.rels><?xml version="1.0" encoding="UTF-8" standalone="yes"?>
<Relationships xmlns="http://schemas.openxmlformats.org/package/2006/relationships"><Relationship Id="rId1" Type="http://schemas.openxmlformats.org/officeDocument/2006/relationships/pivotTable" Target="../pivotTables/pivotTable28.xml"/></Relationships>
</file>

<file path=xl/worksheets/_rels/sheet38.xml.rels><?xml version="1.0" encoding="UTF-8" standalone="yes"?>
<Relationships xmlns="http://schemas.openxmlformats.org/package/2006/relationships"><Relationship Id="rId1" Type="http://schemas.openxmlformats.org/officeDocument/2006/relationships/pivotTable" Target="../pivotTables/pivotTable29.xml"/></Relationships>
</file>

<file path=xl/worksheets/_rels/sheet39.xml.rels><?xml version="1.0" encoding="UTF-8" standalone="yes"?>
<Relationships xmlns="http://schemas.openxmlformats.org/package/2006/relationships"><Relationship Id="rId1" Type="http://schemas.openxmlformats.org/officeDocument/2006/relationships/pivotTable" Target="../pivotTables/pivotTable30.xml"/></Relationships>
</file>

<file path=xl/worksheets/_rels/sheet40.xml.rels><?xml version="1.0" encoding="UTF-8" standalone="yes"?>
<Relationships xmlns="http://schemas.openxmlformats.org/package/2006/relationships"><Relationship Id="rId1" Type="http://schemas.openxmlformats.org/officeDocument/2006/relationships/pivotTable" Target="../pivotTables/pivotTable31.xml"/></Relationships>
</file>

<file path=xl/worksheets/_rels/sheet42.xml.rels><?xml version="1.0" encoding="UTF-8" standalone="yes"?>
<Relationships xmlns="http://schemas.openxmlformats.org/package/2006/relationships"><Relationship Id="rId1" Type="http://schemas.openxmlformats.org/officeDocument/2006/relationships/pivotTable" Target="../pivotTables/pivotTable32.xml"/></Relationships>
</file>

<file path=xl/worksheets/_rels/sheet43.xml.rels><?xml version="1.0" encoding="UTF-8" standalone="yes"?>
<Relationships xmlns="http://schemas.openxmlformats.org/package/2006/relationships"><Relationship Id="rId1" Type="http://schemas.openxmlformats.org/officeDocument/2006/relationships/pivotTable" Target="../pivotTables/pivotTable33.xml"/></Relationships>
</file>

<file path=xl/worksheets/_rels/sheet45.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46.xml.rels><?xml version="1.0" encoding="UTF-8" standalone="yes"?>
<Relationships xmlns="http://schemas.openxmlformats.org/package/2006/relationships"><Relationship Id="rId1" Type="http://schemas.openxmlformats.org/officeDocument/2006/relationships/pivotTable" Target="../pivotTables/pivotTable35.xml"/></Relationships>
</file>

<file path=xl/worksheets/_rels/sheet47.xml.rels><?xml version="1.0" encoding="UTF-8" standalone="yes"?>
<Relationships xmlns="http://schemas.openxmlformats.org/package/2006/relationships"><Relationship Id="rId1" Type="http://schemas.openxmlformats.org/officeDocument/2006/relationships/pivotTable" Target="../pivotTables/pivotTable36.xml"/></Relationships>
</file>

<file path=xl/worksheets/_rels/sheet48.xml.rels><?xml version="1.0" encoding="UTF-8" standalone="yes"?>
<Relationships xmlns="http://schemas.openxmlformats.org/package/2006/relationships"><Relationship Id="rId1" Type="http://schemas.openxmlformats.org/officeDocument/2006/relationships/pivotTable" Target="../pivotTables/pivotTable37.xml"/></Relationships>
</file>

<file path=xl/worksheets/_rels/sheet49.xml.rels><?xml version="1.0" encoding="UTF-8" standalone="yes"?>
<Relationships xmlns="http://schemas.openxmlformats.org/package/2006/relationships"><Relationship Id="rId1" Type="http://schemas.openxmlformats.org/officeDocument/2006/relationships/pivotTable" Target="../pivotTables/pivotTable38.xml"/></Relationships>
</file>

<file path=xl/worksheets/_rels/sheet50.xml.rels><?xml version="1.0" encoding="UTF-8" standalone="yes"?>
<Relationships xmlns="http://schemas.openxmlformats.org/package/2006/relationships"><Relationship Id="rId1" Type="http://schemas.openxmlformats.org/officeDocument/2006/relationships/pivotTable" Target="../pivotTables/pivotTable39.xml"/></Relationships>
</file>

<file path=xl/worksheets/_rels/sheet51.xml.rels><?xml version="1.0" encoding="UTF-8" standalone="yes"?>
<Relationships xmlns="http://schemas.openxmlformats.org/package/2006/relationships"><Relationship Id="rId1" Type="http://schemas.openxmlformats.org/officeDocument/2006/relationships/pivotTable" Target="../pivotTables/pivotTable40.xml"/></Relationships>
</file>

<file path=xl/worksheets/_rels/sheet52.xml.rels><?xml version="1.0" encoding="UTF-8" standalone="yes"?>
<Relationships xmlns="http://schemas.openxmlformats.org/package/2006/relationships"><Relationship Id="rId1" Type="http://schemas.openxmlformats.org/officeDocument/2006/relationships/pivotTable" Target="../pivotTables/pivotTable41.xml"/></Relationships>
</file>

<file path=xl/worksheets/_rels/sheet53.xml.rels><?xml version="1.0" encoding="UTF-8" standalone="yes"?>
<Relationships xmlns="http://schemas.openxmlformats.org/package/2006/relationships"><Relationship Id="rId1" Type="http://schemas.openxmlformats.org/officeDocument/2006/relationships/pivotTable" Target="../pivotTables/pivotTable42.xml"/></Relationships>
</file>

<file path=xl/worksheets/_rels/sheet54.xml.rels><?xml version="1.0" encoding="UTF-8" standalone="yes"?>
<Relationships xmlns="http://schemas.openxmlformats.org/package/2006/relationships"><Relationship Id="rId1" Type="http://schemas.openxmlformats.org/officeDocument/2006/relationships/pivotTable" Target="../pivotTables/pivotTable43.xml"/></Relationships>
</file>

<file path=xl/worksheets/_rels/sheet56.xml.rels><?xml version="1.0" encoding="UTF-8" standalone="yes"?>
<Relationships xmlns="http://schemas.openxmlformats.org/package/2006/relationships"><Relationship Id="rId1" Type="http://schemas.openxmlformats.org/officeDocument/2006/relationships/pivotTable" Target="../pivotTables/pivotTable44.xml"/></Relationships>
</file>

<file path=xl/worksheets/_rels/sheet57.xml.rels><?xml version="1.0" encoding="UTF-8" standalone="yes"?>
<Relationships xmlns="http://schemas.openxmlformats.org/package/2006/relationships"><Relationship Id="rId1" Type="http://schemas.openxmlformats.org/officeDocument/2006/relationships/pivotTable" Target="../pivotTables/pivotTable45.xml"/></Relationships>
</file>

<file path=xl/worksheets/_rels/sheet58.xml.rels><?xml version="1.0" encoding="UTF-8" standalone="yes"?>
<Relationships xmlns="http://schemas.openxmlformats.org/package/2006/relationships"><Relationship Id="rId1" Type="http://schemas.openxmlformats.org/officeDocument/2006/relationships/pivotTable" Target="../pivotTables/pivotTable46.xml"/></Relationships>
</file>

<file path=xl/worksheets/_rels/sheet59.xml.rels><?xml version="1.0" encoding="UTF-8" standalone="yes"?>
<Relationships xmlns="http://schemas.openxmlformats.org/package/2006/relationships"><Relationship Id="rId1" Type="http://schemas.openxmlformats.org/officeDocument/2006/relationships/pivotTable" Target="../pivotTables/pivotTable47.xml"/></Relationships>
</file>

<file path=xl/worksheets/_rels/sheet60.xml.rels><?xml version="1.0" encoding="UTF-8" standalone="yes"?>
<Relationships xmlns="http://schemas.openxmlformats.org/package/2006/relationships"><Relationship Id="rId1" Type="http://schemas.openxmlformats.org/officeDocument/2006/relationships/pivotTable" Target="../pivotTables/pivotTable48.xml"/></Relationships>
</file>

<file path=xl/worksheets/_rels/sheet61.xml.rels><?xml version="1.0" encoding="UTF-8" standalone="yes"?>
<Relationships xmlns="http://schemas.openxmlformats.org/package/2006/relationships"><Relationship Id="rId1" Type="http://schemas.openxmlformats.org/officeDocument/2006/relationships/pivotTable" Target="../pivotTables/pivotTable49.xml"/></Relationships>
</file>

<file path=xl/worksheets/_rels/sheet62.xml.rels><?xml version="1.0" encoding="UTF-8" standalone="yes"?>
<Relationships xmlns="http://schemas.openxmlformats.org/package/2006/relationships"><Relationship Id="rId1" Type="http://schemas.openxmlformats.org/officeDocument/2006/relationships/pivotTable" Target="../pivotTables/pivotTable50.xml"/></Relationships>
</file>

<file path=xl/worksheets/_rels/sheet63.xml.rels><?xml version="1.0" encoding="UTF-8" standalone="yes"?>
<Relationships xmlns="http://schemas.openxmlformats.org/package/2006/relationships"><Relationship Id="rId1" Type="http://schemas.openxmlformats.org/officeDocument/2006/relationships/pivotTable" Target="../pivotTables/pivotTable51.xml"/></Relationships>
</file>

<file path=xl/worksheets/_rels/sheet64.xml.rels><?xml version="1.0" encoding="UTF-8" standalone="yes"?>
<Relationships xmlns="http://schemas.openxmlformats.org/package/2006/relationships"><Relationship Id="rId1" Type="http://schemas.openxmlformats.org/officeDocument/2006/relationships/pivotTable" Target="../pivotTables/pivotTable52.xml"/></Relationships>
</file>

<file path=xl/worksheets/_rels/sheet65.xml.rels><?xml version="1.0" encoding="UTF-8" standalone="yes"?>
<Relationships xmlns="http://schemas.openxmlformats.org/package/2006/relationships"><Relationship Id="rId1" Type="http://schemas.openxmlformats.org/officeDocument/2006/relationships/pivotTable" Target="../pivotTables/pivotTable53.xml"/></Relationships>
</file>

<file path=xl/worksheets/_rels/sheet66.xml.rels><?xml version="1.0" encoding="UTF-8" standalone="yes"?>
<Relationships xmlns="http://schemas.openxmlformats.org/package/2006/relationships"><Relationship Id="rId1" Type="http://schemas.openxmlformats.org/officeDocument/2006/relationships/pivotTable" Target="../pivotTables/pivotTable54.xml"/></Relationships>
</file>

<file path=xl/worksheets/_rels/sheet67.xml.rels><?xml version="1.0" encoding="UTF-8" standalone="yes"?>
<Relationships xmlns="http://schemas.openxmlformats.org/package/2006/relationships"><Relationship Id="rId1" Type="http://schemas.openxmlformats.org/officeDocument/2006/relationships/pivotTable" Target="../pivotTables/pivotTable55.xml"/></Relationships>
</file>

<file path=xl/worksheets/_rels/sheet68.xml.rels><?xml version="1.0" encoding="UTF-8" standalone="yes"?>
<Relationships xmlns="http://schemas.openxmlformats.org/package/2006/relationships"><Relationship Id="rId1" Type="http://schemas.openxmlformats.org/officeDocument/2006/relationships/pivotTable" Target="../pivotTables/pivotTable5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T107"/>
  <sheetViews>
    <sheetView topLeftCell="AX1" zoomScale="98" zoomScaleNormal="98" workbookViewId="0">
      <pane ySplit="1" topLeftCell="A2" activePane="bottomLeft" state="frozen"/>
      <selection pane="bottomLeft" activeCell="BC9" sqref="BC9"/>
    </sheetView>
  </sheetViews>
  <sheetFormatPr defaultColWidth="8.88671875" defaultRowHeight="12" x14ac:dyDescent="0.25"/>
  <cols>
    <col min="1" max="1" width="24" style="1" customWidth="1"/>
    <col min="2" max="3" width="12.5546875" style="1" customWidth="1"/>
    <col min="4" max="4" width="17.5546875" style="1" customWidth="1"/>
    <col min="5" max="5" width="62.88671875" style="1" customWidth="1"/>
    <col min="6" max="58" width="12.5546875" style="1" customWidth="1"/>
    <col min="59" max="59" width="16.5546875" style="1" customWidth="1"/>
    <col min="60" max="64" width="12.5546875" style="1" customWidth="1"/>
    <col min="65" max="16384" width="8.88671875" style="1"/>
  </cols>
  <sheetData>
    <row r="1" spans="1:6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row>
    <row r="2" spans="1:64" x14ac:dyDescent="0.25">
      <c r="A2" s="2">
        <v>44236.434092928241</v>
      </c>
      <c r="B2" s="1" t="s">
        <v>64</v>
      </c>
      <c r="C2" s="1" t="s">
        <v>65</v>
      </c>
      <c r="D2" s="1">
        <v>8</v>
      </c>
      <c r="E2" s="1" t="s">
        <v>66</v>
      </c>
      <c r="F2" s="1" t="s">
        <v>67</v>
      </c>
      <c r="G2" s="1" t="s">
        <v>68</v>
      </c>
      <c r="H2" s="1" t="s">
        <v>69</v>
      </c>
      <c r="I2" s="1" t="s">
        <v>70</v>
      </c>
      <c r="J2" s="1" t="s">
        <v>71</v>
      </c>
      <c r="K2" s="1" t="s">
        <v>72</v>
      </c>
      <c r="L2" s="1" t="s">
        <v>73</v>
      </c>
      <c r="M2" s="1" t="s">
        <v>74</v>
      </c>
      <c r="O2" s="1" t="s">
        <v>75</v>
      </c>
      <c r="P2" s="1" t="s">
        <v>75</v>
      </c>
      <c r="Q2" s="1" t="s">
        <v>75</v>
      </c>
      <c r="R2" s="1" t="s">
        <v>76</v>
      </c>
      <c r="S2" s="1" t="s">
        <v>77</v>
      </c>
      <c r="T2" s="1" t="s">
        <v>78</v>
      </c>
      <c r="U2" s="1" t="s">
        <v>79</v>
      </c>
      <c r="V2" s="1" t="s">
        <v>80</v>
      </c>
      <c r="W2" s="1" t="s">
        <v>81</v>
      </c>
      <c r="X2" s="1" t="s">
        <v>82</v>
      </c>
      <c r="Z2" s="1" t="s">
        <v>76</v>
      </c>
      <c r="AA2" s="1" t="s">
        <v>83</v>
      </c>
      <c r="AB2" s="1" t="s">
        <v>76</v>
      </c>
      <c r="AD2" s="1" t="s">
        <v>84</v>
      </c>
      <c r="AF2" s="1" t="s">
        <v>85</v>
      </c>
      <c r="AG2" s="1" t="s">
        <v>86</v>
      </c>
      <c r="AH2" s="1" t="s">
        <v>85</v>
      </c>
      <c r="AI2" s="1" t="s">
        <v>87</v>
      </c>
      <c r="AJ2" s="1" t="s">
        <v>85</v>
      </c>
      <c r="AK2" s="1" t="s">
        <v>88</v>
      </c>
      <c r="AL2" s="1" t="s">
        <v>89</v>
      </c>
      <c r="AN2" s="1" t="s">
        <v>90</v>
      </c>
      <c r="AP2" s="1" t="s">
        <v>91</v>
      </c>
      <c r="AQ2" s="1" t="s">
        <v>92</v>
      </c>
      <c r="AR2" s="1" t="s">
        <v>68</v>
      </c>
      <c r="AT2" s="1" t="s">
        <v>93</v>
      </c>
      <c r="AV2" s="1" t="s">
        <v>94</v>
      </c>
      <c r="AX2" s="1" t="s">
        <v>95</v>
      </c>
      <c r="AY2" s="1" t="s">
        <v>96</v>
      </c>
      <c r="AZ2" s="1" t="s">
        <v>68</v>
      </c>
      <c r="BB2" s="1" t="s">
        <v>76</v>
      </c>
      <c r="BC2" s="1" t="s">
        <v>97</v>
      </c>
      <c r="BD2" s="1" t="s">
        <v>98</v>
      </c>
      <c r="BF2" s="1" t="s">
        <v>76</v>
      </c>
      <c r="BG2" s="1" t="s">
        <v>99</v>
      </c>
      <c r="BH2" s="1" t="s">
        <v>68</v>
      </c>
      <c r="BJ2" s="1" t="s">
        <v>100</v>
      </c>
      <c r="BK2" s="1" t="s">
        <v>101</v>
      </c>
      <c r="BL2" s="1" t="s">
        <v>102</v>
      </c>
    </row>
    <row r="3" spans="1:64" x14ac:dyDescent="0.25">
      <c r="A3" s="2">
        <v>44236.535676481479</v>
      </c>
      <c r="B3" s="1" t="s">
        <v>103</v>
      </c>
      <c r="C3" s="1" t="s">
        <v>104</v>
      </c>
      <c r="D3" s="1">
        <v>6</v>
      </c>
      <c r="E3" s="1" t="s">
        <v>105</v>
      </c>
      <c r="G3" s="1" t="s">
        <v>68</v>
      </c>
      <c r="H3" s="1" t="s">
        <v>106</v>
      </c>
      <c r="I3" s="1" t="s">
        <v>70</v>
      </c>
      <c r="J3" s="1" t="s">
        <v>107</v>
      </c>
      <c r="R3" s="1" t="s">
        <v>68</v>
      </c>
      <c r="T3" s="1" t="s">
        <v>108</v>
      </c>
      <c r="V3" s="1" t="s">
        <v>109</v>
      </c>
      <c r="W3" s="1" t="s">
        <v>110</v>
      </c>
      <c r="X3" s="1" t="s">
        <v>111</v>
      </c>
      <c r="Y3" s="1" t="s">
        <v>112</v>
      </c>
      <c r="Z3" s="1" t="s">
        <v>76</v>
      </c>
      <c r="AA3" s="1" t="s">
        <v>113</v>
      </c>
      <c r="AB3" s="1" t="s">
        <v>68</v>
      </c>
      <c r="AC3" s="1" t="s">
        <v>114</v>
      </c>
      <c r="AD3" s="1" t="s">
        <v>115</v>
      </c>
      <c r="AE3" s="1" t="s">
        <v>116</v>
      </c>
      <c r="AF3" s="1" t="s">
        <v>117</v>
      </c>
      <c r="AG3" s="1" t="s">
        <v>118</v>
      </c>
      <c r="AH3" s="1" t="s">
        <v>85</v>
      </c>
      <c r="AI3" s="1" t="s">
        <v>119</v>
      </c>
      <c r="AJ3" s="1" t="s">
        <v>85</v>
      </c>
      <c r="AK3" s="1" t="s">
        <v>120</v>
      </c>
      <c r="AL3" s="1" t="s">
        <v>121</v>
      </c>
      <c r="AN3" s="1" t="s">
        <v>122</v>
      </c>
      <c r="AO3" s="1" t="s">
        <v>123</v>
      </c>
      <c r="AQ3" s="1" t="s">
        <v>124</v>
      </c>
      <c r="AR3" s="1" t="s">
        <v>76</v>
      </c>
      <c r="AS3" s="1" t="s">
        <v>125</v>
      </c>
      <c r="AT3" s="1" t="s">
        <v>126</v>
      </c>
      <c r="AV3" s="1" t="s">
        <v>94</v>
      </c>
      <c r="AW3" s="1" t="s">
        <v>127</v>
      </c>
      <c r="AY3" s="1" t="s">
        <v>128</v>
      </c>
      <c r="AZ3" s="1" t="s">
        <v>76</v>
      </c>
      <c r="BA3" s="1" t="s">
        <v>129</v>
      </c>
      <c r="BB3" s="1" t="s">
        <v>76</v>
      </c>
      <c r="BC3" s="1" t="s">
        <v>130</v>
      </c>
      <c r="BE3" s="1" t="s">
        <v>131</v>
      </c>
      <c r="BF3" s="1" t="s">
        <v>106</v>
      </c>
      <c r="BG3" s="1" t="s">
        <v>132</v>
      </c>
      <c r="BH3" s="1" t="s">
        <v>133</v>
      </c>
      <c r="BI3" s="1" t="s">
        <v>134</v>
      </c>
      <c r="BJ3" s="1" t="s">
        <v>135</v>
      </c>
      <c r="BK3" s="1" t="s">
        <v>136</v>
      </c>
      <c r="BL3" s="1" t="s">
        <v>102</v>
      </c>
    </row>
    <row r="4" spans="1:64" x14ac:dyDescent="0.25">
      <c r="A4" s="2">
        <v>44236.59779886574</v>
      </c>
      <c r="B4" s="1" t="s">
        <v>137</v>
      </c>
      <c r="C4" s="1" t="s">
        <v>138</v>
      </c>
      <c r="D4" s="1">
        <v>5</v>
      </c>
      <c r="E4" s="1" t="s">
        <v>139</v>
      </c>
      <c r="F4" s="1" t="s">
        <v>140</v>
      </c>
      <c r="G4" s="1" t="s">
        <v>76</v>
      </c>
      <c r="H4" s="1" t="s">
        <v>141</v>
      </c>
      <c r="I4" s="1" t="s">
        <v>142</v>
      </c>
      <c r="J4" s="1" t="s">
        <v>143</v>
      </c>
      <c r="K4" s="1" t="s">
        <v>144</v>
      </c>
      <c r="M4" s="1" t="s">
        <v>145</v>
      </c>
      <c r="O4" s="1" t="s">
        <v>146</v>
      </c>
      <c r="P4" s="1" t="s">
        <v>147</v>
      </c>
      <c r="Q4" s="1" t="s">
        <v>148</v>
      </c>
      <c r="R4" s="1" t="s">
        <v>76</v>
      </c>
      <c r="S4" s="1" t="s">
        <v>149</v>
      </c>
      <c r="T4" s="1" t="s">
        <v>150</v>
      </c>
      <c r="U4" s="1" t="s">
        <v>151</v>
      </c>
      <c r="V4" s="1" t="s">
        <v>152</v>
      </c>
      <c r="W4" s="1" t="s">
        <v>153</v>
      </c>
      <c r="X4" s="1" t="s">
        <v>154</v>
      </c>
      <c r="Y4" s="1" t="s">
        <v>155</v>
      </c>
      <c r="Z4" s="1" t="s">
        <v>76</v>
      </c>
      <c r="AA4" s="1" t="s">
        <v>156</v>
      </c>
      <c r="AB4" s="1" t="s">
        <v>76</v>
      </c>
      <c r="AC4" s="1" t="s">
        <v>157</v>
      </c>
      <c r="AD4" s="1" t="s">
        <v>158</v>
      </c>
      <c r="AF4" s="1" t="s">
        <v>159</v>
      </c>
      <c r="AG4" s="1" t="s">
        <v>160</v>
      </c>
      <c r="AH4" s="1" t="s">
        <v>159</v>
      </c>
      <c r="AI4" s="1" t="s">
        <v>161</v>
      </c>
      <c r="AJ4" s="1" t="s">
        <v>159</v>
      </c>
      <c r="AK4" s="1" t="s">
        <v>162</v>
      </c>
      <c r="AL4" s="1" t="s">
        <v>163</v>
      </c>
      <c r="AN4" s="1" t="s">
        <v>164</v>
      </c>
      <c r="AP4" s="1" t="s">
        <v>165</v>
      </c>
      <c r="AQ4" s="1" t="s">
        <v>166</v>
      </c>
      <c r="AR4" s="1" t="s">
        <v>68</v>
      </c>
      <c r="AS4" s="1" t="s">
        <v>167</v>
      </c>
      <c r="AT4" s="1" t="s">
        <v>168</v>
      </c>
      <c r="AU4" s="1" t="s">
        <v>169</v>
      </c>
      <c r="AV4" s="1" t="s">
        <v>170</v>
      </c>
      <c r="AX4" s="1" t="s">
        <v>171</v>
      </c>
      <c r="AZ4" s="1" t="s">
        <v>68</v>
      </c>
      <c r="BB4" s="1" t="s">
        <v>68</v>
      </c>
      <c r="BD4" s="1" t="s">
        <v>172</v>
      </c>
      <c r="BE4" s="1" t="s">
        <v>173</v>
      </c>
      <c r="BF4" s="1" t="s">
        <v>174</v>
      </c>
      <c r="BG4" s="1" t="s">
        <v>175</v>
      </c>
      <c r="BH4" s="1" t="s">
        <v>133</v>
      </c>
      <c r="BI4" s="1" t="s">
        <v>176</v>
      </c>
      <c r="BJ4" s="1" t="s">
        <v>177</v>
      </c>
      <c r="BK4" s="1" t="s">
        <v>178</v>
      </c>
      <c r="BL4" s="1" t="s">
        <v>102</v>
      </c>
    </row>
    <row r="5" spans="1:64" x14ac:dyDescent="0.25">
      <c r="A5" s="2">
        <v>44236.618781527781</v>
      </c>
      <c r="B5" s="1" t="s">
        <v>179</v>
      </c>
      <c r="C5" s="1" t="s">
        <v>180</v>
      </c>
      <c r="D5" s="1">
        <v>10</v>
      </c>
      <c r="E5" s="1" t="s">
        <v>139</v>
      </c>
      <c r="F5" s="1" t="s">
        <v>181</v>
      </c>
      <c r="G5" s="1" t="s">
        <v>76</v>
      </c>
      <c r="H5" s="1" t="s">
        <v>182</v>
      </c>
      <c r="I5" s="1" t="s">
        <v>183</v>
      </c>
      <c r="J5" s="1" t="s">
        <v>184</v>
      </c>
      <c r="K5" s="1" t="s">
        <v>185</v>
      </c>
      <c r="M5" s="1" t="s">
        <v>186</v>
      </c>
      <c r="O5" s="1" t="s">
        <v>187</v>
      </c>
      <c r="P5" s="1" t="s">
        <v>188</v>
      </c>
      <c r="Q5" s="1" t="s">
        <v>189</v>
      </c>
      <c r="R5" s="1" t="s">
        <v>190</v>
      </c>
      <c r="T5" s="1" t="s">
        <v>78</v>
      </c>
      <c r="V5" s="1" t="s">
        <v>191</v>
      </c>
      <c r="X5" s="1" t="s">
        <v>192</v>
      </c>
      <c r="Y5" s="1" t="s">
        <v>193</v>
      </c>
      <c r="Z5" s="1" t="s">
        <v>68</v>
      </c>
      <c r="AB5" s="1" t="s">
        <v>68</v>
      </c>
      <c r="AD5" s="1" t="s">
        <v>194</v>
      </c>
      <c r="AF5" s="1" t="s">
        <v>159</v>
      </c>
      <c r="AG5" s="1" t="s">
        <v>195</v>
      </c>
      <c r="AH5" s="1" t="s">
        <v>85</v>
      </c>
      <c r="AJ5" s="1" t="s">
        <v>117</v>
      </c>
      <c r="AK5" s="1" t="s">
        <v>196</v>
      </c>
      <c r="AL5" s="1" t="s">
        <v>197</v>
      </c>
      <c r="AM5" s="1" t="s">
        <v>198</v>
      </c>
      <c r="AN5" s="1" t="s">
        <v>199</v>
      </c>
      <c r="AQ5" s="1" t="s">
        <v>200</v>
      </c>
      <c r="AR5" s="1" t="s">
        <v>68</v>
      </c>
      <c r="AT5" s="1" t="s">
        <v>126</v>
      </c>
      <c r="AV5" s="1" t="s">
        <v>94</v>
      </c>
      <c r="AX5" s="1" t="s">
        <v>201</v>
      </c>
      <c r="AZ5" s="1" t="s">
        <v>76</v>
      </c>
      <c r="BB5" s="1" t="s">
        <v>68</v>
      </c>
      <c r="BD5" s="1" t="s">
        <v>98</v>
      </c>
      <c r="BG5" s="1">
        <v>2022</v>
      </c>
      <c r="BH5" s="1" t="s">
        <v>68</v>
      </c>
      <c r="BJ5" s="1" t="s">
        <v>202</v>
      </c>
      <c r="BL5" s="1" t="s">
        <v>102</v>
      </c>
    </row>
    <row r="6" spans="1:64" x14ac:dyDescent="0.25">
      <c r="A6" s="2">
        <v>44237.064780219909</v>
      </c>
      <c r="B6" s="1" t="s">
        <v>203</v>
      </c>
      <c r="C6" s="1" t="s">
        <v>204</v>
      </c>
      <c r="D6" s="1">
        <v>2</v>
      </c>
      <c r="E6" s="1" t="s">
        <v>66</v>
      </c>
      <c r="G6" s="1" t="s">
        <v>76</v>
      </c>
      <c r="H6" s="1" t="s">
        <v>205</v>
      </c>
      <c r="I6" s="1" t="s">
        <v>70</v>
      </c>
      <c r="J6" s="1" t="s">
        <v>206</v>
      </c>
      <c r="K6" s="1" t="s">
        <v>207</v>
      </c>
      <c r="M6" s="1" t="s">
        <v>208</v>
      </c>
      <c r="R6" s="1" t="s">
        <v>190</v>
      </c>
      <c r="S6" s="1" t="s">
        <v>209</v>
      </c>
      <c r="T6" s="1" t="s">
        <v>150</v>
      </c>
      <c r="V6" s="1" t="s">
        <v>210</v>
      </c>
      <c r="X6" s="1" t="s">
        <v>210</v>
      </c>
      <c r="Z6" s="1" t="s">
        <v>76</v>
      </c>
      <c r="AA6" s="1" t="s">
        <v>211</v>
      </c>
      <c r="AB6" s="1" t="s">
        <v>76</v>
      </c>
      <c r="AC6" s="1" t="s">
        <v>212</v>
      </c>
      <c r="AD6" s="1" t="s">
        <v>213</v>
      </c>
      <c r="AF6" s="1" t="s">
        <v>159</v>
      </c>
      <c r="AG6" s="1" t="s">
        <v>214</v>
      </c>
      <c r="AH6" s="1" t="s">
        <v>85</v>
      </c>
      <c r="AI6" s="1" t="s">
        <v>215</v>
      </c>
      <c r="AJ6" s="1" t="s">
        <v>117</v>
      </c>
      <c r="AK6" s="1" t="s">
        <v>216</v>
      </c>
      <c r="AL6" s="1" t="s">
        <v>217</v>
      </c>
      <c r="AM6" s="1" t="s">
        <v>218</v>
      </c>
      <c r="AN6" s="1" t="s">
        <v>219</v>
      </c>
      <c r="AP6" s="1" t="s">
        <v>75</v>
      </c>
      <c r="AR6" s="1" t="s">
        <v>68</v>
      </c>
      <c r="AT6" s="1" t="s">
        <v>126</v>
      </c>
      <c r="AV6" s="1" t="s">
        <v>94</v>
      </c>
      <c r="AX6" s="1" t="s">
        <v>220</v>
      </c>
      <c r="AZ6" s="1" t="s">
        <v>68</v>
      </c>
      <c r="BB6" s="1" t="s">
        <v>68</v>
      </c>
      <c r="BD6" s="1" t="s">
        <v>98</v>
      </c>
      <c r="BG6" s="1">
        <v>2022</v>
      </c>
      <c r="BH6" s="1" t="s">
        <v>133</v>
      </c>
      <c r="BJ6" s="1" t="s">
        <v>221</v>
      </c>
      <c r="BL6" s="1" t="s">
        <v>102</v>
      </c>
    </row>
    <row r="7" spans="1:64" x14ac:dyDescent="0.25">
      <c r="A7" s="2">
        <v>44237.071396851854</v>
      </c>
      <c r="B7" s="1" t="s">
        <v>203</v>
      </c>
      <c r="D7" s="1">
        <v>9</v>
      </c>
      <c r="E7" s="1" t="s">
        <v>66</v>
      </c>
      <c r="G7" s="1" t="s">
        <v>76</v>
      </c>
      <c r="I7" s="1" t="s">
        <v>222</v>
      </c>
      <c r="K7" s="1" t="s">
        <v>223</v>
      </c>
      <c r="M7" s="1" t="s">
        <v>224</v>
      </c>
      <c r="O7" s="1" t="s">
        <v>225</v>
      </c>
      <c r="P7" s="1" t="s">
        <v>226</v>
      </c>
      <c r="Q7" s="1" t="s">
        <v>227</v>
      </c>
      <c r="R7" s="1" t="s">
        <v>68</v>
      </c>
      <c r="T7" s="1" t="s">
        <v>68</v>
      </c>
      <c r="Z7" s="1" t="s">
        <v>76</v>
      </c>
      <c r="AA7" s="1" t="s">
        <v>228</v>
      </c>
      <c r="AB7" s="1" t="s">
        <v>68</v>
      </c>
      <c r="AC7" s="1" t="s">
        <v>229</v>
      </c>
      <c r="AD7" s="1" t="s">
        <v>230</v>
      </c>
      <c r="AG7" s="1" t="s">
        <v>231</v>
      </c>
      <c r="AI7" s="1" t="s">
        <v>231</v>
      </c>
      <c r="AJ7" s="1" t="s">
        <v>159</v>
      </c>
      <c r="AK7" s="1" t="s">
        <v>232</v>
      </c>
      <c r="AL7" s="1" t="s">
        <v>121</v>
      </c>
      <c r="AN7" s="1" t="s">
        <v>90</v>
      </c>
      <c r="AQ7" s="1" t="s">
        <v>233</v>
      </c>
      <c r="AR7" s="1" t="s">
        <v>68</v>
      </c>
      <c r="AT7" s="1" t="s">
        <v>93</v>
      </c>
      <c r="AV7" s="1" t="s">
        <v>234</v>
      </c>
      <c r="AZ7" s="1" t="s">
        <v>68</v>
      </c>
      <c r="BA7" s="1" t="s">
        <v>235</v>
      </c>
      <c r="BD7" s="1" t="s">
        <v>236</v>
      </c>
      <c r="BG7" s="1">
        <v>2022</v>
      </c>
      <c r="BH7" s="1" t="s">
        <v>133</v>
      </c>
      <c r="BL7" s="1" t="s">
        <v>102</v>
      </c>
    </row>
    <row r="8" spans="1:64" x14ac:dyDescent="0.25">
      <c r="A8" s="2">
        <v>44237.318451238425</v>
      </c>
      <c r="B8" s="1" t="s">
        <v>237</v>
      </c>
      <c r="C8" s="1" t="s">
        <v>238</v>
      </c>
      <c r="D8" s="1">
        <v>10</v>
      </c>
      <c r="E8" s="1" t="s">
        <v>239</v>
      </c>
      <c r="G8" s="1" t="s">
        <v>76</v>
      </c>
      <c r="I8" s="1" t="s">
        <v>240</v>
      </c>
      <c r="K8" s="1" t="s">
        <v>241</v>
      </c>
      <c r="L8" s="1" t="s">
        <v>242</v>
      </c>
      <c r="M8" s="1" t="s">
        <v>243</v>
      </c>
      <c r="N8" s="1" t="s">
        <v>244</v>
      </c>
      <c r="O8" s="1" t="s">
        <v>245</v>
      </c>
      <c r="P8" s="1" t="s">
        <v>246</v>
      </c>
      <c r="R8" s="1" t="s">
        <v>190</v>
      </c>
      <c r="T8" s="1" t="s">
        <v>247</v>
      </c>
      <c r="V8" s="1" t="s">
        <v>191</v>
      </c>
      <c r="X8" s="1" t="s">
        <v>248</v>
      </c>
      <c r="Z8" s="1" t="s">
        <v>76</v>
      </c>
      <c r="AA8" s="1" t="s">
        <v>249</v>
      </c>
      <c r="AB8" s="1" t="s">
        <v>76</v>
      </c>
      <c r="AC8" s="1" t="s">
        <v>250</v>
      </c>
      <c r="AD8" s="1" t="s">
        <v>251</v>
      </c>
      <c r="AF8" s="1" t="s">
        <v>85</v>
      </c>
      <c r="AG8" s="1" t="s">
        <v>196</v>
      </c>
      <c r="AH8" s="1" t="s">
        <v>85</v>
      </c>
      <c r="AI8" s="1" t="s">
        <v>252</v>
      </c>
      <c r="AJ8" s="1" t="s">
        <v>85</v>
      </c>
      <c r="AL8" s="1" t="s">
        <v>253</v>
      </c>
      <c r="AN8" s="1" t="s">
        <v>254</v>
      </c>
      <c r="AP8" s="1" t="s">
        <v>255</v>
      </c>
      <c r="AR8" s="1" t="s">
        <v>68</v>
      </c>
      <c r="AT8" s="1" t="s">
        <v>168</v>
      </c>
      <c r="AU8" s="1" t="s">
        <v>256</v>
      </c>
      <c r="AV8" s="1" t="s">
        <v>234</v>
      </c>
      <c r="AW8" s="1" t="s">
        <v>257</v>
      </c>
      <c r="AX8" s="1" t="s">
        <v>258</v>
      </c>
      <c r="AY8" s="1" t="s">
        <v>259</v>
      </c>
      <c r="AZ8" s="1" t="s">
        <v>68</v>
      </c>
      <c r="BB8" s="1" t="s">
        <v>68</v>
      </c>
      <c r="BD8" s="1" t="s">
        <v>98</v>
      </c>
      <c r="BG8" s="1" t="s">
        <v>260</v>
      </c>
      <c r="BH8" s="1" t="s">
        <v>133</v>
      </c>
      <c r="BI8" s="1" t="s">
        <v>261</v>
      </c>
      <c r="BJ8" s="1" t="s">
        <v>262</v>
      </c>
      <c r="BK8" s="1" t="s">
        <v>263</v>
      </c>
      <c r="BL8" s="1" t="s">
        <v>102</v>
      </c>
    </row>
    <row r="9" spans="1:64" x14ac:dyDescent="0.25">
      <c r="A9" s="2">
        <v>44237.382762557871</v>
      </c>
      <c r="B9" s="1" t="s">
        <v>264</v>
      </c>
      <c r="C9" s="1" t="s">
        <v>265</v>
      </c>
      <c r="D9" s="1">
        <v>8</v>
      </c>
      <c r="E9" s="1" t="s">
        <v>105</v>
      </c>
      <c r="F9" s="1" t="s">
        <v>266</v>
      </c>
      <c r="G9" s="1" t="s">
        <v>76</v>
      </c>
      <c r="H9" s="1" t="s">
        <v>267</v>
      </c>
      <c r="V9" s="1" t="s">
        <v>268</v>
      </c>
      <c r="W9" s="1" t="s">
        <v>269</v>
      </c>
      <c r="X9" s="1" t="s">
        <v>270</v>
      </c>
      <c r="Z9" s="1" t="s">
        <v>68</v>
      </c>
      <c r="AB9" s="1" t="s">
        <v>68</v>
      </c>
      <c r="AF9" s="1" t="s">
        <v>159</v>
      </c>
      <c r="AG9" s="1" t="s">
        <v>271</v>
      </c>
      <c r="AH9" s="1" t="s">
        <v>117</v>
      </c>
      <c r="AJ9" s="1" t="s">
        <v>159</v>
      </c>
      <c r="AK9" s="1" t="s">
        <v>272</v>
      </c>
      <c r="AL9" s="1" t="s">
        <v>121</v>
      </c>
      <c r="AO9" s="1" t="s">
        <v>273</v>
      </c>
      <c r="AP9" s="1" t="s">
        <v>274</v>
      </c>
      <c r="AQ9" s="1" t="s">
        <v>275</v>
      </c>
      <c r="AR9" s="1" t="s">
        <v>68</v>
      </c>
      <c r="AT9" s="1" t="s">
        <v>93</v>
      </c>
      <c r="AU9" s="1" t="s">
        <v>276</v>
      </c>
      <c r="AV9" s="1" t="s">
        <v>94</v>
      </c>
      <c r="AY9" s="1" t="s">
        <v>277</v>
      </c>
      <c r="AZ9" s="1" t="s">
        <v>68</v>
      </c>
      <c r="BB9" s="1" t="s">
        <v>68</v>
      </c>
      <c r="BC9" s="1" t="s">
        <v>278</v>
      </c>
      <c r="BD9" s="1" t="s">
        <v>98</v>
      </c>
      <c r="BE9" s="1" t="s">
        <v>279</v>
      </c>
      <c r="BF9" s="1" t="s">
        <v>280</v>
      </c>
      <c r="BG9" s="1" t="s">
        <v>281</v>
      </c>
      <c r="BH9" s="1" t="s">
        <v>133</v>
      </c>
      <c r="BI9" s="1" t="s">
        <v>282</v>
      </c>
      <c r="BL9" s="1" t="s">
        <v>102</v>
      </c>
    </row>
    <row r="10" spans="1:64" x14ac:dyDescent="0.25">
      <c r="A10" s="2">
        <v>44237.460059050922</v>
      </c>
      <c r="B10" s="1" t="s">
        <v>283</v>
      </c>
      <c r="C10" s="1" t="s">
        <v>284</v>
      </c>
      <c r="D10" s="1">
        <v>3</v>
      </c>
      <c r="E10" s="1" t="s">
        <v>285</v>
      </c>
      <c r="F10" s="1" t="s">
        <v>286</v>
      </c>
      <c r="G10" s="1" t="s">
        <v>68</v>
      </c>
      <c r="I10" s="1" t="s">
        <v>70</v>
      </c>
      <c r="R10" s="1" t="s">
        <v>190</v>
      </c>
      <c r="S10" s="1" t="s">
        <v>287</v>
      </c>
      <c r="T10" s="1" t="s">
        <v>68</v>
      </c>
      <c r="W10" s="1" t="s">
        <v>288</v>
      </c>
      <c r="AR10" s="1" t="s">
        <v>68</v>
      </c>
      <c r="BF10" s="1" t="s">
        <v>289</v>
      </c>
      <c r="BH10" s="1" t="s">
        <v>68</v>
      </c>
      <c r="BL10" s="1" t="s">
        <v>68</v>
      </c>
    </row>
    <row r="11" spans="1:64" x14ac:dyDescent="0.25">
      <c r="A11" s="2">
        <v>44237.472557719906</v>
      </c>
      <c r="B11" s="1" t="s">
        <v>290</v>
      </c>
      <c r="C11" s="1" t="s">
        <v>291</v>
      </c>
      <c r="D11" s="1">
        <v>8</v>
      </c>
      <c r="E11" s="1" t="s">
        <v>285</v>
      </c>
      <c r="F11" s="1" t="s">
        <v>292</v>
      </c>
      <c r="G11" s="1" t="s">
        <v>68</v>
      </c>
      <c r="H11" s="1" t="s">
        <v>293</v>
      </c>
      <c r="I11" s="1" t="s">
        <v>294</v>
      </c>
      <c r="K11" s="1" t="s">
        <v>194</v>
      </c>
      <c r="M11" s="1" t="s">
        <v>224</v>
      </c>
      <c r="N11" s="1" t="s">
        <v>295</v>
      </c>
      <c r="O11" s="1" t="s">
        <v>296</v>
      </c>
      <c r="P11" s="1" t="s">
        <v>297</v>
      </c>
      <c r="Q11" s="1" t="s">
        <v>298</v>
      </c>
      <c r="R11" s="1" t="s">
        <v>68</v>
      </c>
      <c r="T11" s="1" t="s">
        <v>68</v>
      </c>
      <c r="U11" s="1" t="s">
        <v>299</v>
      </c>
      <c r="V11" s="1" t="s">
        <v>268</v>
      </c>
      <c r="W11" s="1" t="s">
        <v>300</v>
      </c>
      <c r="Y11" s="1" t="s">
        <v>301</v>
      </c>
      <c r="Z11" s="1" t="s">
        <v>68</v>
      </c>
      <c r="AB11" s="1" t="s">
        <v>68</v>
      </c>
      <c r="AD11" s="1" t="s">
        <v>302</v>
      </c>
      <c r="AE11" s="1" t="s">
        <v>303</v>
      </c>
      <c r="AF11" s="1" t="s">
        <v>159</v>
      </c>
      <c r="AG11" s="1" t="s">
        <v>304</v>
      </c>
      <c r="AI11" s="1" t="s">
        <v>305</v>
      </c>
      <c r="AJ11" s="1" t="s">
        <v>159</v>
      </c>
      <c r="AK11" s="1" t="s">
        <v>306</v>
      </c>
      <c r="AL11" s="1" t="s">
        <v>121</v>
      </c>
      <c r="AM11" s="1" t="s">
        <v>307</v>
      </c>
      <c r="AO11" s="1" t="s">
        <v>308</v>
      </c>
      <c r="AP11" s="1" t="s">
        <v>75</v>
      </c>
      <c r="AR11" s="1" t="s">
        <v>68</v>
      </c>
      <c r="AS11" s="1" t="s">
        <v>309</v>
      </c>
      <c r="AT11" s="1" t="s">
        <v>126</v>
      </c>
      <c r="AV11" s="1" t="s">
        <v>94</v>
      </c>
      <c r="AY11" s="1" t="s">
        <v>310</v>
      </c>
      <c r="AZ11" s="1" t="s">
        <v>68</v>
      </c>
      <c r="BB11" s="1" t="s">
        <v>68</v>
      </c>
      <c r="BD11" s="1" t="s">
        <v>98</v>
      </c>
      <c r="BF11" s="1" t="s">
        <v>311</v>
      </c>
      <c r="BG11" s="1" t="s">
        <v>312</v>
      </c>
      <c r="BH11" s="1" t="s">
        <v>133</v>
      </c>
      <c r="BI11" s="1" t="s">
        <v>313</v>
      </c>
      <c r="BL11" s="1" t="s">
        <v>68</v>
      </c>
    </row>
    <row r="12" spans="1:64" x14ac:dyDescent="0.25">
      <c r="A12" s="2">
        <v>44238.636319016208</v>
      </c>
      <c r="B12" s="1" t="s">
        <v>314</v>
      </c>
      <c r="E12" s="1" t="s">
        <v>66</v>
      </c>
      <c r="I12" s="1" t="s">
        <v>70</v>
      </c>
      <c r="L12" s="1" t="s">
        <v>315</v>
      </c>
      <c r="M12" s="1" t="s">
        <v>315</v>
      </c>
      <c r="N12" s="1" t="s">
        <v>315</v>
      </c>
      <c r="O12" s="1" t="s">
        <v>315</v>
      </c>
      <c r="R12" s="1" t="s">
        <v>190</v>
      </c>
      <c r="S12" s="1" t="s">
        <v>316</v>
      </c>
      <c r="T12" s="1" t="s">
        <v>317</v>
      </c>
      <c r="U12" s="1" t="s">
        <v>318</v>
      </c>
      <c r="V12" s="1" t="s">
        <v>319</v>
      </c>
      <c r="W12" s="1" t="s">
        <v>320</v>
      </c>
      <c r="X12" s="1" t="s">
        <v>82</v>
      </c>
      <c r="Y12" s="1" t="s">
        <v>321</v>
      </c>
      <c r="Z12" s="1" t="s">
        <v>68</v>
      </c>
      <c r="AB12" s="1" t="s">
        <v>76</v>
      </c>
      <c r="AC12" s="1" t="s">
        <v>322</v>
      </c>
      <c r="AL12" s="1" t="s">
        <v>323</v>
      </c>
      <c r="AM12" s="1" t="s">
        <v>323</v>
      </c>
      <c r="AN12" s="1" t="s">
        <v>323</v>
      </c>
      <c r="AO12" s="1" t="s">
        <v>324</v>
      </c>
      <c r="AP12" s="1" t="s">
        <v>323</v>
      </c>
      <c r="AQ12" s="1" t="s">
        <v>325</v>
      </c>
      <c r="AR12" s="1" t="s">
        <v>68</v>
      </c>
      <c r="AT12" s="1" t="s">
        <v>326</v>
      </c>
      <c r="AU12" s="1" t="s">
        <v>327</v>
      </c>
      <c r="AV12" s="1" t="s">
        <v>328</v>
      </c>
      <c r="AX12" s="1" t="s">
        <v>329</v>
      </c>
      <c r="AY12" s="1" t="s">
        <v>330</v>
      </c>
      <c r="BF12" s="1" t="s">
        <v>331</v>
      </c>
      <c r="BJ12" s="1" t="s">
        <v>332</v>
      </c>
    </row>
    <row r="13" spans="1:64" x14ac:dyDescent="0.25">
      <c r="A13" s="2">
        <v>44239.312374884263</v>
      </c>
      <c r="B13" s="1" t="s">
        <v>333</v>
      </c>
      <c r="C13" s="1" t="s">
        <v>65</v>
      </c>
      <c r="D13" s="1">
        <v>8</v>
      </c>
      <c r="E13" s="1" t="s">
        <v>334</v>
      </c>
      <c r="F13" s="1" t="s">
        <v>335</v>
      </c>
      <c r="G13" s="1" t="s">
        <v>76</v>
      </c>
      <c r="H13" s="1" t="s">
        <v>336</v>
      </c>
      <c r="I13" s="1" t="s">
        <v>183</v>
      </c>
      <c r="J13" s="1" t="s">
        <v>337</v>
      </c>
      <c r="K13" s="1" t="s">
        <v>338</v>
      </c>
      <c r="L13" s="1" t="s">
        <v>339</v>
      </c>
      <c r="M13" s="1" t="s">
        <v>340</v>
      </c>
      <c r="N13" s="1" t="s">
        <v>341</v>
      </c>
      <c r="O13" s="1" t="s">
        <v>342</v>
      </c>
      <c r="P13" s="1" t="s">
        <v>343</v>
      </c>
      <c r="Q13" s="1" t="s">
        <v>344</v>
      </c>
      <c r="R13" s="1" t="s">
        <v>68</v>
      </c>
      <c r="S13" s="1" t="s">
        <v>345</v>
      </c>
      <c r="T13" s="1" t="s">
        <v>346</v>
      </c>
      <c r="U13" s="1" t="s">
        <v>347</v>
      </c>
      <c r="V13" s="1" t="s">
        <v>80</v>
      </c>
      <c r="W13" s="1" t="s">
        <v>348</v>
      </c>
      <c r="X13" s="1" t="s">
        <v>349</v>
      </c>
      <c r="Y13" s="1" t="s">
        <v>350</v>
      </c>
      <c r="Z13" s="1" t="s">
        <v>76</v>
      </c>
      <c r="AA13" s="1" t="s">
        <v>351</v>
      </c>
      <c r="AB13" s="1" t="s">
        <v>76</v>
      </c>
      <c r="AC13" s="1" t="s">
        <v>352</v>
      </c>
      <c r="AD13" s="1" t="s">
        <v>194</v>
      </c>
      <c r="AE13" s="1" t="s">
        <v>353</v>
      </c>
      <c r="AF13" s="1" t="s">
        <v>85</v>
      </c>
      <c r="AG13" s="1" t="s">
        <v>354</v>
      </c>
      <c r="AH13" s="1" t="s">
        <v>85</v>
      </c>
      <c r="AI13" s="1" t="s">
        <v>355</v>
      </c>
      <c r="AJ13" s="1" t="s">
        <v>85</v>
      </c>
      <c r="AK13" s="1" t="s">
        <v>356</v>
      </c>
      <c r="AL13" s="1" t="s">
        <v>357</v>
      </c>
      <c r="AM13" s="1" t="s">
        <v>358</v>
      </c>
      <c r="AN13" s="1" t="s">
        <v>359</v>
      </c>
      <c r="AO13" s="1" t="s">
        <v>360</v>
      </c>
      <c r="AP13" s="1" t="s">
        <v>361</v>
      </c>
      <c r="AQ13" s="1" t="s">
        <v>362</v>
      </c>
      <c r="AR13" s="1" t="s">
        <v>68</v>
      </c>
      <c r="AS13" s="1" t="s">
        <v>363</v>
      </c>
      <c r="AT13" s="1" t="s">
        <v>126</v>
      </c>
      <c r="AU13" s="1" t="s">
        <v>364</v>
      </c>
      <c r="AV13" s="1" t="s">
        <v>94</v>
      </c>
      <c r="AW13" s="1" t="s">
        <v>365</v>
      </c>
      <c r="AX13" s="1" t="s">
        <v>366</v>
      </c>
      <c r="AY13" s="1" t="s">
        <v>367</v>
      </c>
      <c r="AZ13" s="1" t="s">
        <v>68</v>
      </c>
      <c r="BA13" s="1" t="s">
        <v>368</v>
      </c>
      <c r="BB13" s="1" t="s">
        <v>76</v>
      </c>
      <c r="BC13" s="1" t="s">
        <v>369</v>
      </c>
      <c r="BD13" s="1" t="s">
        <v>98</v>
      </c>
      <c r="BE13" s="1" t="s">
        <v>370</v>
      </c>
      <c r="BF13" s="1" t="s">
        <v>361</v>
      </c>
      <c r="BG13" s="1" t="s">
        <v>371</v>
      </c>
      <c r="BH13" s="1" t="s">
        <v>68</v>
      </c>
      <c r="BI13" s="1" t="s">
        <v>372</v>
      </c>
      <c r="BJ13" s="1" t="s">
        <v>373</v>
      </c>
      <c r="BK13" s="1" t="s">
        <v>374</v>
      </c>
      <c r="BL13" s="1" t="s">
        <v>102</v>
      </c>
    </row>
    <row r="14" spans="1:64" x14ac:dyDescent="0.25">
      <c r="A14" s="2">
        <v>44239.418673553242</v>
      </c>
      <c r="B14" s="1" t="s">
        <v>375</v>
      </c>
      <c r="C14" s="1" t="s">
        <v>376</v>
      </c>
      <c r="D14" s="1">
        <v>5</v>
      </c>
      <c r="E14" s="1" t="s">
        <v>377</v>
      </c>
      <c r="F14" s="1" t="s">
        <v>378</v>
      </c>
      <c r="G14" s="1" t="s">
        <v>76</v>
      </c>
      <c r="H14" s="1" t="s">
        <v>379</v>
      </c>
      <c r="I14" s="1" t="s">
        <v>183</v>
      </c>
      <c r="K14" s="1" t="s">
        <v>380</v>
      </c>
      <c r="M14" s="1" t="s">
        <v>145</v>
      </c>
      <c r="R14" s="1" t="s">
        <v>76</v>
      </c>
      <c r="S14" s="1" t="s">
        <v>381</v>
      </c>
      <c r="T14" s="1" t="s">
        <v>382</v>
      </c>
      <c r="V14" s="1" t="s">
        <v>80</v>
      </c>
      <c r="X14" s="1" t="s">
        <v>383</v>
      </c>
      <c r="Z14" s="1" t="s">
        <v>68</v>
      </c>
      <c r="AB14" s="1" t="s">
        <v>76</v>
      </c>
      <c r="AD14" s="1" t="s">
        <v>384</v>
      </c>
      <c r="AH14" s="1" t="s">
        <v>117</v>
      </c>
      <c r="AI14" s="1" t="s">
        <v>385</v>
      </c>
      <c r="AL14" s="1" t="s">
        <v>386</v>
      </c>
      <c r="AN14" s="1" t="s">
        <v>387</v>
      </c>
      <c r="AT14" s="1" t="s">
        <v>388</v>
      </c>
      <c r="AV14" s="1" t="s">
        <v>234</v>
      </c>
      <c r="AW14" s="1" t="s">
        <v>389</v>
      </c>
      <c r="AX14" s="1" t="s">
        <v>390</v>
      </c>
      <c r="AZ14" s="1" t="s">
        <v>68</v>
      </c>
      <c r="BB14" s="1" t="s">
        <v>68</v>
      </c>
      <c r="BD14" s="1" t="s">
        <v>391</v>
      </c>
      <c r="BG14" s="1" t="s">
        <v>392</v>
      </c>
      <c r="BH14" s="1" t="s">
        <v>68</v>
      </c>
      <c r="BJ14" s="1" t="s">
        <v>393</v>
      </c>
      <c r="BL14" s="1" t="s">
        <v>102</v>
      </c>
    </row>
    <row r="15" spans="1:64" x14ac:dyDescent="0.25">
      <c r="A15" s="2">
        <v>44239.523330324075</v>
      </c>
      <c r="B15" s="1" t="s">
        <v>394</v>
      </c>
      <c r="C15" s="1" t="s">
        <v>65</v>
      </c>
      <c r="D15" s="1">
        <v>6</v>
      </c>
      <c r="E15" s="1" t="s">
        <v>139</v>
      </c>
      <c r="F15" s="1" t="s">
        <v>395</v>
      </c>
      <c r="G15" s="1" t="s">
        <v>68</v>
      </c>
      <c r="I15" s="1" t="s">
        <v>183</v>
      </c>
      <c r="K15" s="1" t="s">
        <v>396</v>
      </c>
      <c r="M15" s="1" t="s">
        <v>224</v>
      </c>
      <c r="O15" s="1" t="s">
        <v>397</v>
      </c>
      <c r="P15" s="1" t="s">
        <v>68</v>
      </c>
      <c r="Q15" s="1" t="s">
        <v>398</v>
      </c>
      <c r="R15" s="1" t="s">
        <v>190</v>
      </c>
      <c r="T15" s="1" t="s">
        <v>399</v>
      </c>
      <c r="V15" s="1" t="s">
        <v>109</v>
      </c>
      <c r="X15" s="1" t="s">
        <v>270</v>
      </c>
      <c r="Z15" s="1" t="s">
        <v>76</v>
      </c>
      <c r="AB15" s="1" t="s">
        <v>68</v>
      </c>
      <c r="AD15" s="1" t="s">
        <v>84</v>
      </c>
      <c r="AF15" s="1" t="s">
        <v>117</v>
      </c>
      <c r="AG15" s="1" t="s">
        <v>400</v>
      </c>
      <c r="AH15" s="1" t="s">
        <v>85</v>
      </c>
      <c r="AI15" s="1" t="s">
        <v>401</v>
      </c>
      <c r="AJ15" s="1" t="s">
        <v>85</v>
      </c>
      <c r="AL15" s="1" t="s">
        <v>121</v>
      </c>
      <c r="AN15" s="1" t="s">
        <v>402</v>
      </c>
      <c r="AP15" s="1" t="s">
        <v>68</v>
      </c>
      <c r="AQ15" s="1" t="s">
        <v>403</v>
      </c>
      <c r="AR15" s="1" t="s">
        <v>76</v>
      </c>
      <c r="AT15" s="1" t="s">
        <v>93</v>
      </c>
      <c r="AV15" s="1" t="s">
        <v>234</v>
      </c>
      <c r="AX15" s="1" t="s">
        <v>258</v>
      </c>
      <c r="AZ15" s="1" t="s">
        <v>68</v>
      </c>
      <c r="BB15" s="1" t="s">
        <v>76</v>
      </c>
      <c r="BC15" s="1" t="s">
        <v>404</v>
      </c>
      <c r="BD15" s="1" t="s">
        <v>98</v>
      </c>
      <c r="BF15" s="1" t="s">
        <v>405</v>
      </c>
      <c r="BG15" s="1" t="s">
        <v>406</v>
      </c>
      <c r="BH15" s="1" t="s">
        <v>133</v>
      </c>
      <c r="BI15" s="1" t="s">
        <v>407</v>
      </c>
      <c r="BJ15" s="1" t="s">
        <v>74</v>
      </c>
      <c r="BK15" s="1" t="s">
        <v>408</v>
      </c>
      <c r="BL15" s="1" t="s">
        <v>102</v>
      </c>
    </row>
    <row r="16" spans="1:64" x14ac:dyDescent="0.25">
      <c r="A16" s="2">
        <v>44241.216256562504</v>
      </c>
      <c r="B16" s="1" t="s">
        <v>409</v>
      </c>
      <c r="C16" s="1" t="s">
        <v>410</v>
      </c>
      <c r="D16" s="1">
        <v>4</v>
      </c>
      <c r="E16" s="1" t="s">
        <v>411</v>
      </c>
      <c r="F16" s="1" t="s">
        <v>412</v>
      </c>
      <c r="G16" s="1" t="s">
        <v>68</v>
      </c>
      <c r="I16" s="1" t="s">
        <v>183</v>
      </c>
      <c r="J16" s="1" t="s">
        <v>413</v>
      </c>
      <c r="K16" s="1" t="s">
        <v>414</v>
      </c>
      <c r="L16" s="1" t="s">
        <v>415</v>
      </c>
      <c r="M16" s="1" t="s">
        <v>340</v>
      </c>
      <c r="O16" s="1" t="s">
        <v>416</v>
      </c>
      <c r="P16" s="1" t="s">
        <v>417</v>
      </c>
      <c r="Q16" s="1" t="s">
        <v>418</v>
      </c>
      <c r="R16" s="1" t="s">
        <v>76</v>
      </c>
      <c r="S16" s="1" t="s">
        <v>419</v>
      </c>
      <c r="T16" s="1" t="s">
        <v>68</v>
      </c>
      <c r="U16" s="1" t="s">
        <v>420</v>
      </c>
      <c r="V16" s="1" t="s">
        <v>152</v>
      </c>
      <c r="W16" s="1" t="s">
        <v>421</v>
      </c>
      <c r="X16" s="1" t="s">
        <v>422</v>
      </c>
      <c r="Y16" s="1" t="s">
        <v>423</v>
      </c>
      <c r="Z16" s="1" t="s">
        <v>68</v>
      </c>
      <c r="AB16" s="1" t="s">
        <v>76</v>
      </c>
      <c r="AD16" s="1" t="s">
        <v>424</v>
      </c>
      <c r="AF16" s="1" t="s">
        <v>159</v>
      </c>
      <c r="AG16" s="1" t="s">
        <v>425</v>
      </c>
      <c r="AH16" s="1" t="s">
        <v>159</v>
      </c>
      <c r="AI16" s="1" t="s">
        <v>426</v>
      </c>
      <c r="AJ16" s="1" t="s">
        <v>159</v>
      </c>
      <c r="AK16" s="1" t="s">
        <v>427</v>
      </c>
      <c r="AL16" s="1" t="s">
        <v>428</v>
      </c>
      <c r="AN16" s="1" t="s">
        <v>429</v>
      </c>
      <c r="AP16" s="1" t="s">
        <v>430</v>
      </c>
      <c r="AQ16" s="1" t="s">
        <v>431</v>
      </c>
      <c r="AR16" s="1" t="s">
        <v>68</v>
      </c>
      <c r="AT16" s="1" t="s">
        <v>93</v>
      </c>
      <c r="AV16" s="1" t="s">
        <v>94</v>
      </c>
      <c r="AX16" s="1" t="s">
        <v>432</v>
      </c>
      <c r="AY16" s="1" t="s">
        <v>433</v>
      </c>
      <c r="AZ16" s="1" t="s">
        <v>68</v>
      </c>
      <c r="BA16" s="1" t="s">
        <v>434</v>
      </c>
      <c r="BB16" s="1" t="s">
        <v>68</v>
      </c>
      <c r="BD16" s="1" t="s">
        <v>98</v>
      </c>
      <c r="BG16" s="1" t="s">
        <v>435</v>
      </c>
      <c r="BH16" s="1" t="s">
        <v>68</v>
      </c>
      <c r="BJ16" s="1" t="s">
        <v>436</v>
      </c>
      <c r="BK16" s="1" t="s">
        <v>437</v>
      </c>
      <c r="BL16" s="1" t="s">
        <v>102</v>
      </c>
    </row>
    <row r="17" spans="1:64" x14ac:dyDescent="0.25">
      <c r="A17" s="2">
        <v>44241.995899965274</v>
      </c>
      <c r="B17" s="1" t="s">
        <v>438</v>
      </c>
      <c r="C17" s="1" t="s">
        <v>238</v>
      </c>
      <c r="D17" s="1">
        <v>8</v>
      </c>
      <c r="E17" s="1" t="s">
        <v>66</v>
      </c>
      <c r="G17" s="1" t="s">
        <v>76</v>
      </c>
      <c r="I17" s="1" t="s">
        <v>183</v>
      </c>
      <c r="K17" s="1" t="s">
        <v>439</v>
      </c>
      <c r="M17" s="1" t="s">
        <v>440</v>
      </c>
      <c r="R17" s="1" t="s">
        <v>190</v>
      </c>
      <c r="T17" s="1" t="s">
        <v>78</v>
      </c>
      <c r="V17" s="1" t="s">
        <v>109</v>
      </c>
      <c r="X17" s="1" t="s">
        <v>441</v>
      </c>
      <c r="Z17" s="1" t="s">
        <v>76</v>
      </c>
      <c r="AB17" s="1" t="s">
        <v>76</v>
      </c>
      <c r="AD17" s="1" t="s">
        <v>442</v>
      </c>
      <c r="AF17" s="1" t="s">
        <v>85</v>
      </c>
      <c r="AH17" s="1" t="s">
        <v>85</v>
      </c>
      <c r="AJ17" s="1" t="s">
        <v>85</v>
      </c>
      <c r="AL17" s="1" t="s">
        <v>443</v>
      </c>
      <c r="AN17" s="1" t="s">
        <v>359</v>
      </c>
      <c r="AR17" s="1" t="s">
        <v>76</v>
      </c>
      <c r="AT17" s="1" t="s">
        <v>444</v>
      </c>
      <c r="AV17" s="1" t="s">
        <v>234</v>
      </c>
      <c r="AX17" s="1" t="s">
        <v>445</v>
      </c>
      <c r="AZ17" s="1" t="s">
        <v>76</v>
      </c>
      <c r="BB17" s="1" t="s">
        <v>68</v>
      </c>
      <c r="BD17" s="1" t="s">
        <v>98</v>
      </c>
      <c r="BH17" s="1" t="s">
        <v>133</v>
      </c>
      <c r="BI17" s="1" t="s">
        <v>446</v>
      </c>
      <c r="BL17" s="1" t="s">
        <v>68</v>
      </c>
    </row>
    <row r="18" spans="1:64" x14ac:dyDescent="0.25">
      <c r="A18" s="2">
        <v>44242.299472824074</v>
      </c>
      <c r="B18" s="1" t="s">
        <v>447</v>
      </c>
      <c r="C18" s="1" t="s">
        <v>448</v>
      </c>
      <c r="D18" s="1">
        <v>8</v>
      </c>
      <c r="E18" s="1" t="s">
        <v>285</v>
      </c>
      <c r="F18" s="1" t="s">
        <v>449</v>
      </c>
      <c r="G18" s="1" t="s">
        <v>68</v>
      </c>
      <c r="I18" s="1" t="s">
        <v>450</v>
      </c>
      <c r="J18" s="1" t="s">
        <v>451</v>
      </c>
      <c r="O18" s="1" t="s">
        <v>452</v>
      </c>
      <c r="R18" s="1" t="s">
        <v>190</v>
      </c>
      <c r="T18" s="1" t="s">
        <v>68</v>
      </c>
      <c r="V18" s="1" t="s">
        <v>453</v>
      </c>
      <c r="Z18" s="1" t="s">
        <v>68</v>
      </c>
      <c r="AB18" s="1" t="s">
        <v>68</v>
      </c>
      <c r="AF18" s="1" t="s">
        <v>117</v>
      </c>
      <c r="AH18" s="1" t="s">
        <v>117</v>
      </c>
      <c r="AJ18" s="1" t="s">
        <v>117</v>
      </c>
      <c r="AL18" s="1" t="s">
        <v>454</v>
      </c>
      <c r="AN18" s="1" t="s">
        <v>455</v>
      </c>
      <c r="AR18" s="1" t="s">
        <v>68</v>
      </c>
      <c r="AZ18" s="1" t="s">
        <v>76</v>
      </c>
      <c r="BD18" s="1" t="s">
        <v>172</v>
      </c>
      <c r="BF18" s="1" t="s">
        <v>456</v>
      </c>
      <c r="BG18" s="1">
        <v>2021</v>
      </c>
      <c r="BH18" s="1" t="s">
        <v>68</v>
      </c>
      <c r="BL18" s="1" t="s">
        <v>68</v>
      </c>
    </row>
    <row r="19" spans="1:64" x14ac:dyDescent="0.25">
      <c r="A19" s="2">
        <v>44242.364557233799</v>
      </c>
      <c r="B19" s="1" t="s">
        <v>457</v>
      </c>
      <c r="C19" s="1" t="s">
        <v>458</v>
      </c>
      <c r="D19" s="1">
        <v>4</v>
      </c>
      <c r="E19" s="1" t="s">
        <v>377</v>
      </c>
      <c r="F19" s="1" t="s">
        <v>459</v>
      </c>
      <c r="G19" s="1" t="s">
        <v>68</v>
      </c>
      <c r="H19" s="1" t="s">
        <v>460</v>
      </c>
      <c r="I19" s="1" t="s">
        <v>461</v>
      </c>
      <c r="J19" s="1" t="s">
        <v>462</v>
      </c>
      <c r="K19" s="1" t="s">
        <v>463</v>
      </c>
      <c r="M19" s="1" t="s">
        <v>186</v>
      </c>
      <c r="O19" s="1" t="s">
        <v>464</v>
      </c>
      <c r="P19" s="1" t="s">
        <v>465</v>
      </c>
      <c r="Q19" s="1" t="s">
        <v>466</v>
      </c>
      <c r="R19" s="1" t="s">
        <v>76</v>
      </c>
      <c r="S19" s="1" t="s">
        <v>467</v>
      </c>
      <c r="T19" s="1" t="s">
        <v>68</v>
      </c>
      <c r="V19" s="1" t="s">
        <v>80</v>
      </c>
      <c r="X19" s="1" t="s">
        <v>383</v>
      </c>
      <c r="Z19" s="1" t="s">
        <v>68</v>
      </c>
      <c r="AB19" s="1" t="s">
        <v>68</v>
      </c>
      <c r="AD19" s="1" t="s">
        <v>468</v>
      </c>
      <c r="AF19" s="1" t="s">
        <v>117</v>
      </c>
      <c r="AG19" s="1" t="s">
        <v>469</v>
      </c>
      <c r="AH19" s="1" t="s">
        <v>117</v>
      </c>
      <c r="AI19" s="1" t="s">
        <v>469</v>
      </c>
      <c r="AK19" s="1" t="s">
        <v>470</v>
      </c>
      <c r="AL19" s="1" t="s">
        <v>253</v>
      </c>
      <c r="AN19" s="1" t="s">
        <v>471</v>
      </c>
      <c r="AP19" s="1" t="s">
        <v>472</v>
      </c>
      <c r="AQ19" s="1" t="s">
        <v>473</v>
      </c>
      <c r="AR19" s="1" t="s">
        <v>68</v>
      </c>
      <c r="AT19" s="1" t="s">
        <v>388</v>
      </c>
      <c r="AV19" s="1" t="s">
        <v>474</v>
      </c>
      <c r="AX19" s="1" t="s">
        <v>74</v>
      </c>
      <c r="AZ19" s="1" t="s">
        <v>68</v>
      </c>
      <c r="BB19" s="1" t="s">
        <v>68</v>
      </c>
      <c r="BD19" s="1" t="s">
        <v>391</v>
      </c>
      <c r="BF19" s="1" t="s">
        <v>74</v>
      </c>
      <c r="BG19" s="1">
        <v>2021</v>
      </c>
      <c r="BH19" s="1" t="s">
        <v>133</v>
      </c>
      <c r="BI19" s="1" t="s">
        <v>475</v>
      </c>
      <c r="BJ19" s="1" t="s">
        <v>74</v>
      </c>
      <c r="BL19" s="1" t="s">
        <v>102</v>
      </c>
    </row>
    <row r="20" spans="1:64" x14ac:dyDescent="0.25">
      <c r="A20" s="2">
        <v>44242.507295358795</v>
      </c>
      <c r="B20" s="1" t="s">
        <v>476</v>
      </c>
      <c r="C20" s="1" t="s">
        <v>477</v>
      </c>
      <c r="D20" s="1">
        <v>9</v>
      </c>
      <c r="E20" s="1" t="s">
        <v>285</v>
      </c>
      <c r="F20" s="1" t="s">
        <v>478</v>
      </c>
      <c r="G20" s="1" t="s">
        <v>76</v>
      </c>
      <c r="H20" s="1" t="s">
        <v>479</v>
      </c>
      <c r="I20" s="1" t="s">
        <v>480</v>
      </c>
      <c r="J20" s="1" t="s">
        <v>481</v>
      </c>
      <c r="K20" s="1" t="s">
        <v>482</v>
      </c>
      <c r="L20" s="1" t="s">
        <v>483</v>
      </c>
      <c r="M20" s="1" t="s">
        <v>484</v>
      </c>
      <c r="N20" s="1" t="s">
        <v>485</v>
      </c>
      <c r="O20" s="1" t="s">
        <v>486</v>
      </c>
      <c r="P20" s="1" t="s">
        <v>487</v>
      </c>
      <c r="Q20" s="1" t="s">
        <v>488</v>
      </c>
      <c r="R20" s="1" t="s">
        <v>190</v>
      </c>
      <c r="S20" s="1" t="s">
        <v>489</v>
      </c>
      <c r="T20" s="1" t="s">
        <v>108</v>
      </c>
      <c r="U20" s="1" t="s">
        <v>490</v>
      </c>
      <c r="V20" s="1" t="s">
        <v>491</v>
      </c>
      <c r="W20" s="1" t="s">
        <v>492</v>
      </c>
      <c r="X20" s="1" t="s">
        <v>493</v>
      </c>
      <c r="Y20" s="1" t="s">
        <v>494</v>
      </c>
      <c r="Z20" s="1" t="s">
        <v>68</v>
      </c>
      <c r="AA20" s="1" t="s">
        <v>495</v>
      </c>
      <c r="AB20" s="1" t="s">
        <v>76</v>
      </c>
      <c r="AC20" s="1" t="s">
        <v>496</v>
      </c>
      <c r="AD20" s="1" t="s">
        <v>497</v>
      </c>
      <c r="AE20" s="1" t="s">
        <v>498</v>
      </c>
      <c r="AF20" s="1" t="s">
        <v>159</v>
      </c>
      <c r="AG20" s="1" t="s">
        <v>499</v>
      </c>
      <c r="AH20" s="1" t="s">
        <v>159</v>
      </c>
      <c r="AI20" s="1" t="s">
        <v>500</v>
      </c>
      <c r="AJ20" s="1" t="s">
        <v>159</v>
      </c>
      <c r="AK20" s="1" t="s">
        <v>501</v>
      </c>
      <c r="AL20" s="1" t="s">
        <v>502</v>
      </c>
      <c r="AM20" s="1" t="s">
        <v>503</v>
      </c>
      <c r="AN20" s="1" t="s">
        <v>504</v>
      </c>
      <c r="AO20" s="1" t="s">
        <v>505</v>
      </c>
      <c r="AP20" s="1" t="s">
        <v>506</v>
      </c>
      <c r="AQ20" s="1" t="s">
        <v>507</v>
      </c>
      <c r="AR20" s="1" t="s">
        <v>68</v>
      </c>
      <c r="AS20" s="1" t="s">
        <v>508</v>
      </c>
      <c r="AT20" s="1" t="s">
        <v>93</v>
      </c>
      <c r="AU20" s="1" t="s">
        <v>509</v>
      </c>
      <c r="AV20" s="1" t="s">
        <v>94</v>
      </c>
      <c r="AW20" s="1" t="s">
        <v>510</v>
      </c>
      <c r="AX20" s="1" t="s">
        <v>511</v>
      </c>
      <c r="AY20" s="1" t="s">
        <v>512</v>
      </c>
      <c r="AZ20" s="1" t="s">
        <v>68</v>
      </c>
      <c r="BA20" s="1" t="s">
        <v>68</v>
      </c>
      <c r="BB20" s="1" t="s">
        <v>76</v>
      </c>
      <c r="BC20" s="1" t="s">
        <v>513</v>
      </c>
      <c r="BD20" s="1" t="s">
        <v>98</v>
      </c>
      <c r="BF20" s="1" t="s">
        <v>514</v>
      </c>
      <c r="BG20" s="1" t="s">
        <v>515</v>
      </c>
      <c r="BH20" s="1" t="s">
        <v>133</v>
      </c>
      <c r="BI20" s="1" t="s">
        <v>516</v>
      </c>
      <c r="BJ20" s="1" t="s">
        <v>517</v>
      </c>
      <c r="BK20" s="1" t="s">
        <v>518</v>
      </c>
      <c r="BL20" s="1" t="s">
        <v>102</v>
      </c>
    </row>
    <row r="21" spans="1:64" x14ac:dyDescent="0.25">
      <c r="A21" s="2">
        <v>44242.57532668981</v>
      </c>
      <c r="B21" s="1" t="s">
        <v>519</v>
      </c>
      <c r="C21" s="1" t="s">
        <v>520</v>
      </c>
      <c r="D21" s="1">
        <v>8</v>
      </c>
      <c r="E21" s="1" t="s">
        <v>139</v>
      </c>
      <c r="F21" s="1" t="s">
        <v>521</v>
      </c>
      <c r="G21" s="1" t="s">
        <v>68</v>
      </c>
      <c r="I21" s="1" t="s">
        <v>70</v>
      </c>
      <c r="K21" s="1" t="s">
        <v>72</v>
      </c>
      <c r="R21" s="1" t="s">
        <v>190</v>
      </c>
      <c r="T21" s="1" t="s">
        <v>68</v>
      </c>
      <c r="V21" s="1" t="s">
        <v>109</v>
      </c>
      <c r="X21" s="1" t="s">
        <v>441</v>
      </c>
      <c r="Z21" s="1" t="s">
        <v>68</v>
      </c>
      <c r="AB21" s="1" t="s">
        <v>76</v>
      </c>
      <c r="AD21" s="1" t="s">
        <v>522</v>
      </c>
      <c r="AF21" s="1" t="s">
        <v>85</v>
      </c>
      <c r="AH21" s="1" t="s">
        <v>85</v>
      </c>
      <c r="AJ21" s="1" t="s">
        <v>85</v>
      </c>
      <c r="AL21" s="1" t="s">
        <v>523</v>
      </c>
      <c r="AN21" s="1" t="s">
        <v>524</v>
      </c>
      <c r="AR21" s="1" t="s">
        <v>76</v>
      </c>
      <c r="AT21" s="1" t="s">
        <v>126</v>
      </c>
      <c r="AV21" s="1" t="s">
        <v>94</v>
      </c>
      <c r="AX21" s="1" t="s">
        <v>525</v>
      </c>
      <c r="AZ21" s="1" t="s">
        <v>68</v>
      </c>
      <c r="BB21" s="1" t="s">
        <v>68</v>
      </c>
      <c r="BD21" s="1" t="s">
        <v>98</v>
      </c>
      <c r="BG21" s="1">
        <v>2021</v>
      </c>
      <c r="BH21" s="1" t="s">
        <v>68</v>
      </c>
      <c r="BL21" s="1" t="s">
        <v>68</v>
      </c>
    </row>
    <row r="22" spans="1:64" x14ac:dyDescent="0.25">
      <c r="A22" s="2">
        <v>44242.591647465277</v>
      </c>
      <c r="B22" s="1" t="s">
        <v>526</v>
      </c>
      <c r="C22" s="1" t="s">
        <v>527</v>
      </c>
      <c r="D22" s="1">
        <v>6</v>
      </c>
      <c r="E22" s="1" t="s">
        <v>66</v>
      </c>
      <c r="F22" s="1" t="s">
        <v>528</v>
      </c>
      <c r="G22" s="1" t="s">
        <v>68</v>
      </c>
      <c r="H22" s="1" t="s">
        <v>529</v>
      </c>
      <c r="I22" s="1" t="s">
        <v>480</v>
      </c>
      <c r="J22" s="1" t="s">
        <v>530</v>
      </c>
      <c r="K22" s="1" t="s">
        <v>531</v>
      </c>
      <c r="L22" s="1" t="s">
        <v>532</v>
      </c>
      <c r="M22" s="1" t="s">
        <v>340</v>
      </c>
      <c r="N22" s="1" t="s">
        <v>533</v>
      </c>
      <c r="O22" s="1" t="s">
        <v>534</v>
      </c>
      <c r="P22" s="1" t="s">
        <v>534</v>
      </c>
      <c r="Q22" s="1" t="s">
        <v>535</v>
      </c>
      <c r="R22" s="1" t="s">
        <v>68</v>
      </c>
      <c r="S22" s="1" t="s">
        <v>311</v>
      </c>
      <c r="T22" s="1" t="s">
        <v>68</v>
      </c>
      <c r="U22" s="1" t="s">
        <v>311</v>
      </c>
      <c r="V22" s="1" t="s">
        <v>536</v>
      </c>
      <c r="W22" s="1" t="s">
        <v>311</v>
      </c>
      <c r="X22" s="1" t="s">
        <v>537</v>
      </c>
      <c r="Y22" s="1" t="s">
        <v>311</v>
      </c>
      <c r="Z22" s="1" t="s">
        <v>68</v>
      </c>
      <c r="AA22" s="1" t="s">
        <v>311</v>
      </c>
      <c r="AB22" s="1" t="s">
        <v>68</v>
      </c>
      <c r="AC22" s="1" t="s">
        <v>311</v>
      </c>
      <c r="AD22" s="1" t="s">
        <v>522</v>
      </c>
      <c r="AE22" s="1" t="s">
        <v>311</v>
      </c>
      <c r="AF22" s="1" t="s">
        <v>85</v>
      </c>
      <c r="AH22" s="1" t="s">
        <v>85</v>
      </c>
      <c r="AJ22" s="1" t="s">
        <v>85</v>
      </c>
      <c r="AL22" s="1" t="s">
        <v>538</v>
      </c>
      <c r="AN22" s="1" t="s">
        <v>539</v>
      </c>
      <c r="AR22" s="1" t="s">
        <v>76</v>
      </c>
      <c r="AT22" s="1" t="s">
        <v>168</v>
      </c>
      <c r="AV22" s="1" t="s">
        <v>94</v>
      </c>
      <c r="AX22" s="1" t="s">
        <v>540</v>
      </c>
      <c r="AZ22" s="1" t="s">
        <v>76</v>
      </c>
      <c r="BB22" s="1" t="s">
        <v>68</v>
      </c>
      <c r="BD22" s="1" t="s">
        <v>98</v>
      </c>
      <c r="BH22" s="1" t="s">
        <v>133</v>
      </c>
      <c r="BL22" s="1" t="s">
        <v>102</v>
      </c>
    </row>
    <row r="23" spans="1:64" x14ac:dyDescent="0.25">
      <c r="A23" s="2">
        <v>44242.612209189814</v>
      </c>
      <c r="B23" s="1" t="s">
        <v>541</v>
      </c>
      <c r="C23" s="1" t="s">
        <v>265</v>
      </c>
      <c r="D23" s="1">
        <v>9</v>
      </c>
      <c r="E23" s="1" t="s">
        <v>285</v>
      </c>
      <c r="G23" s="1" t="s">
        <v>76</v>
      </c>
      <c r="H23" s="1" t="s">
        <v>542</v>
      </c>
      <c r="I23" s="1" t="s">
        <v>480</v>
      </c>
      <c r="K23" s="1" t="s">
        <v>543</v>
      </c>
      <c r="L23" s="1" t="s">
        <v>544</v>
      </c>
      <c r="M23" s="1" t="s">
        <v>545</v>
      </c>
      <c r="O23" s="1" t="s">
        <v>546</v>
      </c>
      <c r="P23" s="1" t="s">
        <v>547</v>
      </c>
      <c r="Q23" s="1" t="s">
        <v>548</v>
      </c>
      <c r="R23" s="1" t="s">
        <v>76</v>
      </c>
      <c r="S23" s="1" t="s">
        <v>549</v>
      </c>
      <c r="T23" s="1" t="s">
        <v>550</v>
      </c>
      <c r="V23" s="1" t="s">
        <v>551</v>
      </c>
      <c r="W23" s="1" t="s">
        <v>552</v>
      </c>
      <c r="X23" s="1" t="s">
        <v>553</v>
      </c>
      <c r="Y23" s="1" t="s">
        <v>554</v>
      </c>
      <c r="Z23" s="1" t="s">
        <v>76</v>
      </c>
      <c r="AA23" s="1" t="s">
        <v>555</v>
      </c>
      <c r="AB23" s="1" t="s">
        <v>76</v>
      </c>
      <c r="AC23" s="1" t="s">
        <v>556</v>
      </c>
      <c r="AD23" s="1" t="s">
        <v>557</v>
      </c>
      <c r="AE23" s="1" t="s">
        <v>558</v>
      </c>
      <c r="AF23" s="1" t="s">
        <v>159</v>
      </c>
      <c r="AG23" s="1" t="s">
        <v>559</v>
      </c>
      <c r="AH23" s="1" t="s">
        <v>159</v>
      </c>
      <c r="AI23" s="1" t="s">
        <v>560</v>
      </c>
      <c r="AJ23" s="1" t="s">
        <v>159</v>
      </c>
      <c r="AK23" s="1" t="s">
        <v>561</v>
      </c>
      <c r="AL23" s="1" t="s">
        <v>562</v>
      </c>
      <c r="AM23" s="1" t="s">
        <v>563</v>
      </c>
      <c r="AN23" s="1" t="s">
        <v>564</v>
      </c>
      <c r="AP23" s="1" t="s">
        <v>565</v>
      </c>
      <c r="AQ23" s="1" t="s">
        <v>566</v>
      </c>
      <c r="AR23" s="1" t="s">
        <v>76</v>
      </c>
      <c r="AS23" s="1" t="s">
        <v>567</v>
      </c>
      <c r="AT23" s="1" t="s">
        <v>93</v>
      </c>
      <c r="AU23" s="1" t="s">
        <v>568</v>
      </c>
      <c r="AV23" s="1" t="s">
        <v>94</v>
      </c>
      <c r="AW23" s="1" t="s">
        <v>569</v>
      </c>
      <c r="AX23" s="1" t="s">
        <v>570</v>
      </c>
      <c r="AZ23" s="1" t="s">
        <v>68</v>
      </c>
      <c r="BB23" s="1" t="s">
        <v>68</v>
      </c>
      <c r="BD23" s="1" t="s">
        <v>391</v>
      </c>
      <c r="BF23" s="1" t="s">
        <v>571</v>
      </c>
      <c r="BG23" s="1" t="s">
        <v>572</v>
      </c>
      <c r="BH23" s="1" t="s">
        <v>133</v>
      </c>
      <c r="BI23" s="1" t="s">
        <v>573</v>
      </c>
      <c r="BJ23" s="1" t="s">
        <v>574</v>
      </c>
      <c r="BK23" s="1" t="s">
        <v>575</v>
      </c>
      <c r="BL23" s="1" t="s">
        <v>68</v>
      </c>
    </row>
    <row r="24" spans="1:64" x14ac:dyDescent="0.25">
      <c r="A24" s="2">
        <v>44242.879423113423</v>
      </c>
      <c r="B24" s="1" t="s">
        <v>576</v>
      </c>
      <c r="C24" s="1" t="s">
        <v>577</v>
      </c>
      <c r="D24" s="1">
        <v>1</v>
      </c>
      <c r="E24" s="1" t="s">
        <v>285</v>
      </c>
      <c r="F24" s="1" t="s">
        <v>578</v>
      </c>
      <c r="G24" s="1" t="s">
        <v>68</v>
      </c>
      <c r="H24" s="1" t="s">
        <v>579</v>
      </c>
      <c r="I24" s="1" t="s">
        <v>70</v>
      </c>
      <c r="J24" s="1" t="s">
        <v>580</v>
      </c>
      <c r="K24" s="1" t="s">
        <v>581</v>
      </c>
      <c r="L24" s="1" t="s">
        <v>582</v>
      </c>
      <c r="R24" s="1" t="s">
        <v>68</v>
      </c>
      <c r="T24" s="1" t="s">
        <v>68</v>
      </c>
      <c r="W24" s="1" t="s">
        <v>582</v>
      </c>
      <c r="Z24" s="1" t="s">
        <v>68</v>
      </c>
      <c r="AB24" s="1" t="s">
        <v>68</v>
      </c>
      <c r="AF24" s="1" t="s">
        <v>117</v>
      </c>
      <c r="AG24" s="1" t="s">
        <v>583</v>
      </c>
      <c r="AH24" s="1" t="s">
        <v>117</v>
      </c>
      <c r="AI24" s="1" t="s">
        <v>583</v>
      </c>
      <c r="AJ24" s="1" t="s">
        <v>117</v>
      </c>
      <c r="AK24" s="1" t="s">
        <v>584</v>
      </c>
      <c r="AR24" s="1" t="s">
        <v>68</v>
      </c>
      <c r="AT24" s="1" t="s">
        <v>444</v>
      </c>
      <c r="AV24" s="1" t="s">
        <v>585</v>
      </c>
      <c r="AZ24" s="1" t="s">
        <v>76</v>
      </c>
      <c r="BH24" s="1" t="s">
        <v>133</v>
      </c>
      <c r="BK24" s="1" t="s">
        <v>586</v>
      </c>
      <c r="BL24" s="1" t="s">
        <v>68</v>
      </c>
    </row>
    <row r="25" spans="1:64" x14ac:dyDescent="0.25">
      <c r="A25" s="2">
        <v>44243.17997355324</v>
      </c>
      <c r="B25" s="1" t="s">
        <v>587</v>
      </c>
      <c r="C25" s="1" t="s">
        <v>265</v>
      </c>
      <c r="D25" s="1">
        <v>5</v>
      </c>
      <c r="E25" s="1" t="s">
        <v>285</v>
      </c>
      <c r="G25" s="1" t="s">
        <v>68</v>
      </c>
      <c r="I25" s="1" t="s">
        <v>480</v>
      </c>
      <c r="K25" s="1" t="s">
        <v>531</v>
      </c>
      <c r="M25" s="1" t="s">
        <v>588</v>
      </c>
      <c r="P25" s="1" t="s">
        <v>589</v>
      </c>
      <c r="Q25" s="1" t="s">
        <v>590</v>
      </c>
      <c r="R25" s="1" t="s">
        <v>76</v>
      </c>
      <c r="S25" s="1" t="s">
        <v>591</v>
      </c>
      <c r="T25" s="1" t="s">
        <v>78</v>
      </c>
      <c r="U25" s="1" t="s">
        <v>592</v>
      </c>
      <c r="V25" s="1" t="s">
        <v>593</v>
      </c>
      <c r="X25" s="1" t="s">
        <v>594</v>
      </c>
      <c r="Z25" s="1" t="s">
        <v>68</v>
      </c>
      <c r="AB25" s="1" t="s">
        <v>68</v>
      </c>
      <c r="AD25" s="1" t="s">
        <v>230</v>
      </c>
      <c r="AF25" s="1" t="s">
        <v>117</v>
      </c>
      <c r="AG25" s="1" t="s">
        <v>196</v>
      </c>
      <c r="AH25" s="1" t="s">
        <v>117</v>
      </c>
      <c r="AI25" s="1" t="s">
        <v>196</v>
      </c>
      <c r="AL25" s="1" t="s">
        <v>595</v>
      </c>
      <c r="AQ25" s="1" t="s">
        <v>596</v>
      </c>
      <c r="AR25" s="1" t="s">
        <v>68</v>
      </c>
      <c r="AT25" s="1" t="s">
        <v>388</v>
      </c>
      <c r="AV25" s="1" t="s">
        <v>94</v>
      </c>
      <c r="AX25" s="1" t="s">
        <v>597</v>
      </c>
      <c r="AZ25" s="1" t="s">
        <v>68</v>
      </c>
      <c r="BB25" s="1" t="s">
        <v>68</v>
      </c>
      <c r="BD25" s="1" t="s">
        <v>172</v>
      </c>
      <c r="BH25" s="1" t="s">
        <v>133</v>
      </c>
      <c r="BL25" s="1" t="s">
        <v>102</v>
      </c>
    </row>
    <row r="26" spans="1:64" x14ac:dyDescent="0.25">
      <c r="A26" s="2">
        <v>44243.183114375002</v>
      </c>
      <c r="B26" s="1" t="s">
        <v>598</v>
      </c>
      <c r="C26" s="1" t="s">
        <v>65</v>
      </c>
      <c r="D26" s="1">
        <v>7</v>
      </c>
      <c r="E26" s="1" t="s">
        <v>599</v>
      </c>
      <c r="G26" s="1" t="s">
        <v>68</v>
      </c>
      <c r="I26" s="1" t="s">
        <v>183</v>
      </c>
      <c r="K26" s="1" t="s">
        <v>600</v>
      </c>
      <c r="M26" s="1" t="s">
        <v>601</v>
      </c>
      <c r="R26" s="1" t="s">
        <v>190</v>
      </c>
      <c r="T26" s="1" t="s">
        <v>78</v>
      </c>
      <c r="V26" s="1" t="s">
        <v>191</v>
      </c>
      <c r="X26" s="1" t="s">
        <v>270</v>
      </c>
      <c r="Z26" s="1" t="s">
        <v>76</v>
      </c>
      <c r="AB26" s="1" t="s">
        <v>76</v>
      </c>
      <c r="AD26" s="1" t="s">
        <v>602</v>
      </c>
      <c r="AF26" s="1" t="s">
        <v>85</v>
      </c>
      <c r="AH26" s="1" t="s">
        <v>85</v>
      </c>
      <c r="AJ26" s="1" t="s">
        <v>85</v>
      </c>
      <c r="AL26" s="1" t="s">
        <v>595</v>
      </c>
      <c r="AR26" s="1" t="s">
        <v>68</v>
      </c>
      <c r="AT26" s="1" t="s">
        <v>444</v>
      </c>
      <c r="AV26" s="1" t="s">
        <v>94</v>
      </c>
      <c r="AZ26" s="1" t="s">
        <v>68</v>
      </c>
      <c r="BB26" s="1" t="s">
        <v>68</v>
      </c>
      <c r="BD26" s="1" t="s">
        <v>98</v>
      </c>
      <c r="BH26" s="1" t="s">
        <v>68</v>
      </c>
      <c r="BL26" s="1" t="s">
        <v>68</v>
      </c>
    </row>
    <row r="27" spans="1:64" x14ac:dyDescent="0.25">
      <c r="A27" s="2">
        <v>44243.396944803244</v>
      </c>
      <c r="B27" s="1" t="s">
        <v>603</v>
      </c>
      <c r="C27" s="1" t="s">
        <v>265</v>
      </c>
      <c r="D27" s="1">
        <v>10</v>
      </c>
      <c r="E27" s="1" t="s">
        <v>105</v>
      </c>
      <c r="F27" s="1" t="s">
        <v>604</v>
      </c>
      <c r="G27" s="1" t="s">
        <v>76</v>
      </c>
      <c r="H27" s="1" t="s">
        <v>605</v>
      </c>
      <c r="I27" s="1" t="s">
        <v>183</v>
      </c>
      <c r="J27" s="1" t="s">
        <v>606</v>
      </c>
      <c r="K27" s="1" t="s">
        <v>380</v>
      </c>
      <c r="L27" s="1" t="s">
        <v>607</v>
      </c>
      <c r="M27" s="1" t="s">
        <v>340</v>
      </c>
      <c r="N27" s="1" t="s">
        <v>608</v>
      </c>
      <c r="O27" s="1" t="s">
        <v>609</v>
      </c>
      <c r="P27" s="1" t="s">
        <v>610</v>
      </c>
      <c r="Q27" s="1" t="s">
        <v>611</v>
      </c>
      <c r="R27" s="1" t="s">
        <v>68</v>
      </c>
      <c r="S27" s="1" t="s">
        <v>612</v>
      </c>
      <c r="T27" s="1" t="s">
        <v>346</v>
      </c>
      <c r="U27" s="1" t="s">
        <v>613</v>
      </c>
      <c r="V27" s="1" t="s">
        <v>80</v>
      </c>
      <c r="W27" s="1" t="s">
        <v>614</v>
      </c>
      <c r="X27" s="1" t="s">
        <v>270</v>
      </c>
      <c r="Y27" s="1" t="s">
        <v>615</v>
      </c>
      <c r="Z27" s="1" t="s">
        <v>68</v>
      </c>
      <c r="AA27" s="1" t="s">
        <v>616</v>
      </c>
      <c r="AB27" s="1" t="s">
        <v>76</v>
      </c>
      <c r="AC27" s="1" t="s">
        <v>617</v>
      </c>
      <c r="AD27" s="1" t="s">
        <v>618</v>
      </c>
      <c r="AF27" s="1" t="s">
        <v>117</v>
      </c>
      <c r="AG27" s="1" t="s">
        <v>619</v>
      </c>
      <c r="AH27" s="1" t="s">
        <v>85</v>
      </c>
      <c r="AI27" s="1" t="s">
        <v>620</v>
      </c>
      <c r="AJ27" s="1" t="s">
        <v>117</v>
      </c>
      <c r="AK27" s="1" t="s">
        <v>621</v>
      </c>
      <c r="AL27" s="1" t="s">
        <v>622</v>
      </c>
      <c r="AM27" s="1" t="s">
        <v>623</v>
      </c>
      <c r="AN27" s="1" t="s">
        <v>624</v>
      </c>
      <c r="AR27" s="1" t="s">
        <v>68</v>
      </c>
      <c r="AT27" s="1" t="s">
        <v>388</v>
      </c>
      <c r="AV27" s="1" t="s">
        <v>94</v>
      </c>
      <c r="AX27" s="1" t="s">
        <v>625</v>
      </c>
      <c r="AZ27" s="1" t="s">
        <v>76</v>
      </c>
      <c r="BB27" s="1" t="s">
        <v>76</v>
      </c>
      <c r="BC27" s="1" t="s">
        <v>626</v>
      </c>
      <c r="BD27" s="1" t="s">
        <v>236</v>
      </c>
      <c r="BE27" s="1" t="s">
        <v>627</v>
      </c>
      <c r="BF27" s="1" t="s">
        <v>628</v>
      </c>
      <c r="BG27" s="1" t="s">
        <v>629</v>
      </c>
      <c r="BH27" s="1" t="s">
        <v>133</v>
      </c>
      <c r="BI27" s="1" t="s">
        <v>630</v>
      </c>
      <c r="BJ27" s="1" t="s">
        <v>74</v>
      </c>
      <c r="BK27" s="1" t="s">
        <v>74</v>
      </c>
      <c r="BL27" s="1" t="s">
        <v>68</v>
      </c>
    </row>
    <row r="28" spans="1:64" x14ac:dyDescent="0.25">
      <c r="A28" s="2">
        <v>44243.447182094911</v>
      </c>
      <c r="B28" s="1" t="s">
        <v>631</v>
      </c>
      <c r="C28" s="1" t="s">
        <v>632</v>
      </c>
      <c r="D28" s="1">
        <v>9</v>
      </c>
      <c r="E28" s="1" t="s">
        <v>139</v>
      </c>
      <c r="F28" s="1" t="s">
        <v>633</v>
      </c>
      <c r="G28" s="1" t="s">
        <v>76</v>
      </c>
      <c r="H28" s="1" t="s">
        <v>634</v>
      </c>
      <c r="I28" s="1" t="s">
        <v>70</v>
      </c>
      <c r="J28" s="1" t="s">
        <v>635</v>
      </c>
      <c r="K28" s="1" t="s">
        <v>636</v>
      </c>
      <c r="AL28" s="1" t="s">
        <v>121</v>
      </c>
      <c r="AN28" s="1" t="s">
        <v>637</v>
      </c>
      <c r="BL28" s="1" t="s">
        <v>102</v>
      </c>
    </row>
    <row r="29" spans="1:64" x14ac:dyDescent="0.25">
      <c r="A29" s="2">
        <v>44243.450130393518</v>
      </c>
      <c r="B29" s="1" t="s">
        <v>638</v>
      </c>
      <c r="C29" s="1" t="s">
        <v>410</v>
      </c>
      <c r="D29" s="1">
        <v>5</v>
      </c>
      <c r="E29" s="1" t="s">
        <v>139</v>
      </c>
      <c r="F29" s="1" t="s">
        <v>639</v>
      </c>
      <c r="G29" s="1" t="s">
        <v>76</v>
      </c>
      <c r="H29" s="1" t="s">
        <v>640</v>
      </c>
      <c r="I29" s="1" t="s">
        <v>480</v>
      </c>
      <c r="J29" s="1" t="s">
        <v>641</v>
      </c>
      <c r="K29" s="1" t="s">
        <v>642</v>
      </c>
      <c r="M29" s="1" t="s">
        <v>643</v>
      </c>
      <c r="O29" s="1" t="s">
        <v>644</v>
      </c>
      <c r="Q29" s="1" t="s">
        <v>645</v>
      </c>
      <c r="R29" s="1" t="s">
        <v>68</v>
      </c>
      <c r="T29" s="1" t="s">
        <v>78</v>
      </c>
      <c r="V29" s="1" t="s">
        <v>80</v>
      </c>
      <c r="X29" s="1" t="s">
        <v>594</v>
      </c>
      <c r="Z29" s="1" t="s">
        <v>68</v>
      </c>
      <c r="AB29" s="1" t="s">
        <v>76</v>
      </c>
      <c r="AC29" s="1" t="s">
        <v>646</v>
      </c>
      <c r="AD29" s="1" t="s">
        <v>647</v>
      </c>
      <c r="AE29" s="1" t="s">
        <v>648</v>
      </c>
      <c r="AF29" s="1" t="s">
        <v>117</v>
      </c>
      <c r="AG29" s="1" t="s">
        <v>649</v>
      </c>
      <c r="AH29" s="1" t="s">
        <v>117</v>
      </c>
      <c r="AI29" s="1" t="s">
        <v>650</v>
      </c>
      <c r="AJ29" s="1" t="s">
        <v>117</v>
      </c>
      <c r="AK29" s="1" t="s">
        <v>651</v>
      </c>
      <c r="AL29" s="1" t="s">
        <v>652</v>
      </c>
      <c r="AN29" s="1" t="s">
        <v>653</v>
      </c>
      <c r="AP29" s="1" t="s">
        <v>75</v>
      </c>
      <c r="AQ29" s="1" t="s">
        <v>654</v>
      </c>
      <c r="AR29" s="1" t="s">
        <v>76</v>
      </c>
      <c r="AT29" s="1" t="s">
        <v>126</v>
      </c>
      <c r="AU29" s="1" t="s">
        <v>655</v>
      </c>
      <c r="AV29" s="1" t="s">
        <v>234</v>
      </c>
      <c r="AX29" s="1" t="s">
        <v>656</v>
      </c>
      <c r="AZ29" s="1" t="s">
        <v>68</v>
      </c>
      <c r="BA29" s="1" t="s">
        <v>657</v>
      </c>
      <c r="BB29" s="1" t="s">
        <v>68</v>
      </c>
      <c r="BD29" s="1" t="s">
        <v>658</v>
      </c>
      <c r="BF29" s="1" t="s">
        <v>659</v>
      </c>
      <c r="BG29" s="1">
        <v>2022</v>
      </c>
      <c r="BH29" s="1" t="s">
        <v>68</v>
      </c>
      <c r="BI29" s="1" t="s">
        <v>660</v>
      </c>
      <c r="BJ29" s="1" t="s">
        <v>661</v>
      </c>
      <c r="BK29" s="1" t="s">
        <v>662</v>
      </c>
      <c r="BL29" s="1" t="s">
        <v>102</v>
      </c>
    </row>
    <row r="30" spans="1:64" x14ac:dyDescent="0.25">
      <c r="A30" s="2">
        <v>44243.767696458337</v>
      </c>
      <c r="B30" s="1" t="s">
        <v>663</v>
      </c>
      <c r="C30" s="1" t="s">
        <v>65</v>
      </c>
      <c r="D30" s="1">
        <v>9</v>
      </c>
      <c r="E30" s="1" t="s">
        <v>139</v>
      </c>
      <c r="F30" s="1" t="s">
        <v>664</v>
      </c>
      <c r="G30" s="1" t="s">
        <v>76</v>
      </c>
      <c r="H30" s="1" t="s">
        <v>665</v>
      </c>
      <c r="I30" s="1" t="s">
        <v>70</v>
      </c>
      <c r="J30" s="1" t="s">
        <v>666</v>
      </c>
      <c r="K30" s="1" t="s">
        <v>667</v>
      </c>
      <c r="L30" s="1" t="s">
        <v>668</v>
      </c>
      <c r="M30" s="1" t="s">
        <v>340</v>
      </c>
      <c r="N30" s="1" t="s">
        <v>669</v>
      </c>
      <c r="O30" s="1" t="s">
        <v>670</v>
      </c>
      <c r="P30" s="1" t="s">
        <v>671</v>
      </c>
      <c r="Q30" s="1" t="s">
        <v>672</v>
      </c>
      <c r="R30" s="1" t="s">
        <v>68</v>
      </c>
      <c r="S30" s="1" t="s">
        <v>673</v>
      </c>
      <c r="T30" s="1" t="s">
        <v>674</v>
      </c>
      <c r="U30" s="1" t="s">
        <v>675</v>
      </c>
      <c r="V30" s="1" t="s">
        <v>152</v>
      </c>
      <c r="W30" s="1" t="s">
        <v>676</v>
      </c>
      <c r="X30" s="1" t="s">
        <v>677</v>
      </c>
      <c r="Y30" s="1" t="s">
        <v>678</v>
      </c>
      <c r="Z30" s="1" t="s">
        <v>76</v>
      </c>
      <c r="AA30" s="1" t="s">
        <v>679</v>
      </c>
      <c r="AB30" s="1" t="s">
        <v>76</v>
      </c>
      <c r="AC30" s="1" t="s">
        <v>680</v>
      </c>
      <c r="AD30" s="1" t="s">
        <v>442</v>
      </c>
      <c r="AE30" s="1" t="s">
        <v>681</v>
      </c>
      <c r="AG30" s="1" t="s">
        <v>682</v>
      </c>
      <c r="AH30" s="1" t="s">
        <v>159</v>
      </c>
      <c r="AI30" s="1" t="s">
        <v>683</v>
      </c>
      <c r="AJ30" s="1" t="s">
        <v>117</v>
      </c>
      <c r="AK30" s="1" t="s">
        <v>684</v>
      </c>
      <c r="AL30" s="1" t="s">
        <v>685</v>
      </c>
      <c r="AM30" s="1" t="s">
        <v>686</v>
      </c>
      <c r="AN30" s="1" t="s">
        <v>687</v>
      </c>
      <c r="AO30" s="1" t="s">
        <v>688</v>
      </c>
      <c r="AP30" s="1" t="s">
        <v>689</v>
      </c>
      <c r="AQ30" s="1" t="s">
        <v>690</v>
      </c>
      <c r="AR30" s="1" t="s">
        <v>68</v>
      </c>
      <c r="AS30" s="1" t="s">
        <v>691</v>
      </c>
      <c r="AT30" s="1" t="s">
        <v>93</v>
      </c>
      <c r="AU30" s="1" t="s">
        <v>692</v>
      </c>
      <c r="AV30" s="1" t="s">
        <v>94</v>
      </c>
      <c r="AW30" s="1" t="s">
        <v>693</v>
      </c>
      <c r="AX30" s="1" t="s">
        <v>390</v>
      </c>
      <c r="AY30" s="1" t="s">
        <v>694</v>
      </c>
      <c r="AZ30" s="1" t="s">
        <v>68</v>
      </c>
      <c r="BA30" s="1" t="s">
        <v>695</v>
      </c>
      <c r="BB30" s="1" t="s">
        <v>68</v>
      </c>
      <c r="BC30" s="1" t="s">
        <v>696</v>
      </c>
      <c r="BD30" s="1" t="s">
        <v>98</v>
      </c>
      <c r="BE30" s="1" t="b">
        <v>1</v>
      </c>
      <c r="BF30" s="1" t="s">
        <v>697</v>
      </c>
      <c r="BG30" s="1" t="s">
        <v>698</v>
      </c>
      <c r="BH30" s="1" t="s">
        <v>68</v>
      </c>
      <c r="BI30" s="1" t="s">
        <v>699</v>
      </c>
      <c r="BJ30" s="1" t="s">
        <v>700</v>
      </c>
      <c r="BK30" s="1" t="s">
        <v>701</v>
      </c>
      <c r="BL30" s="1" t="s">
        <v>102</v>
      </c>
    </row>
    <row r="31" spans="1:64" x14ac:dyDescent="0.25">
      <c r="A31" s="2">
        <v>44244.436603078706</v>
      </c>
      <c r="B31" s="1" t="s">
        <v>702</v>
      </c>
      <c r="C31" s="1" t="s">
        <v>703</v>
      </c>
      <c r="D31" s="1">
        <v>5</v>
      </c>
      <c r="E31" s="1" t="s">
        <v>66</v>
      </c>
      <c r="F31" s="1" t="s">
        <v>704</v>
      </c>
      <c r="G31" s="1" t="s">
        <v>68</v>
      </c>
      <c r="I31" s="1" t="s">
        <v>70</v>
      </c>
      <c r="J31" s="1" t="s">
        <v>705</v>
      </c>
      <c r="M31" s="1" t="s">
        <v>224</v>
      </c>
      <c r="N31" s="1" t="s">
        <v>705</v>
      </c>
      <c r="P31" s="1" t="s">
        <v>706</v>
      </c>
      <c r="R31" s="1" t="s">
        <v>68</v>
      </c>
      <c r="S31" s="1" t="s">
        <v>707</v>
      </c>
      <c r="T31" s="1" t="s">
        <v>68</v>
      </c>
      <c r="V31" s="1" t="s">
        <v>191</v>
      </c>
      <c r="W31" s="1" t="s">
        <v>708</v>
      </c>
      <c r="X31" s="1" t="s">
        <v>709</v>
      </c>
      <c r="Z31" s="1" t="s">
        <v>68</v>
      </c>
      <c r="AB31" s="1" t="s">
        <v>68</v>
      </c>
      <c r="AZ31" s="1" t="s">
        <v>68</v>
      </c>
      <c r="BB31" s="1" t="s">
        <v>68</v>
      </c>
      <c r="BD31" s="1" t="s">
        <v>172</v>
      </c>
      <c r="BF31" s="1" t="s">
        <v>710</v>
      </c>
      <c r="BH31" s="1" t="s">
        <v>68</v>
      </c>
      <c r="BL31" s="1" t="s">
        <v>102</v>
      </c>
    </row>
    <row r="32" spans="1:64" x14ac:dyDescent="0.25">
      <c r="A32" s="2">
        <v>44245.283407129631</v>
      </c>
      <c r="B32" s="1" t="s">
        <v>711</v>
      </c>
      <c r="C32" s="1" t="s">
        <v>712</v>
      </c>
      <c r="D32" s="1">
        <v>7</v>
      </c>
      <c r="E32" s="1" t="s">
        <v>713</v>
      </c>
      <c r="F32" s="1" t="s">
        <v>714</v>
      </c>
      <c r="G32" s="1" t="s">
        <v>68</v>
      </c>
      <c r="H32" s="1" t="s">
        <v>311</v>
      </c>
      <c r="I32" s="1" t="s">
        <v>183</v>
      </c>
      <c r="J32" s="1" t="s">
        <v>715</v>
      </c>
      <c r="K32" s="1" t="s">
        <v>642</v>
      </c>
      <c r="L32" s="1" t="s">
        <v>311</v>
      </c>
      <c r="M32" s="1" t="s">
        <v>340</v>
      </c>
      <c r="N32" s="1" t="s">
        <v>716</v>
      </c>
      <c r="O32" s="1" t="s">
        <v>717</v>
      </c>
      <c r="P32" s="1" t="s">
        <v>718</v>
      </c>
      <c r="Q32" s="1" t="s">
        <v>719</v>
      </c>
      <c r="R32" s="1" t="s">
        <v>68</v>
      </c>
      <c r="S32" s="1" t="s">
        <v>714</v>
      </c>
      <c r="T32" s="1" t="s">
        <v>720</v>
      </c>
      <c r="U32" s="1" t="s">
        <v>714</v>
      </c>
      <c r="V32" s="1" t="s">
        <v>268</v>
      </c>
      <c r="W32" s="1" t="s">
        <v>721</v>
      </c>
      <c r="X32" s="1" t="s">
        <v>270</v>
      </c>
      <c r="Y32" s="1" t="s">
        <v>311</v>
      </c>
      <c r="Z32" s="1" t="s">
        <v>76</v>
      </c>
      <c r="AA32" s="1" t="s">
        <v>722</v>
      </c>
      <c r="AB32" s="1" t="s">
        <v>76</v>
      </c>
      <c r="AC32" s="1" t="s">
        <v>723</v>
      </c>
      <c r="AD32" s="1" t="s">
        <v>194</v>
      </c>
      <c r="AE32" s="1" t="s">
        <v>311</v>
      </c>
      <c r="AF32" s="1" t="s">
        <v>85</v>
      </c>
      <c r="AG32" s="1" t="s">
        <v>724</v>
      </c>
      <c r="AH32" s="1" t="s">
        <v>85</v>
      </c>
      <c r="AI32" s="1" t="s">
        <v>724</v>
      </c>
      <c r="AJ32" s="1" t="s">
        <v>85</v>
      </c>
      <c r="AK32" s="1" t="s">
        <v>724</v>
      </c>
      <c r="AL32" s="1" t="s">
        <v>121</v>
      </c>
      <c r="AM32" s="1" t="s">
        <v>311</v>
      </c>
      <c r="AN32" s="1" t="s">
        <v>725</v>
      </c>
      <c r="AO32" s="1" t="s">
        <v>311</v>
      </c>
      <c r="AP32" s="1" t="s">
        <v>311</v>
      </c>
      <c r="AR32" s="1" t="s">
        <v>76</v>
      </c>
      <c r="AS32" s="1" t="s">
        <v>311</v>
      </c>
      <c r="AT32" s="1" t="s">
        <v>388</v>
      </c>
      <c r="AU32" s="1" t="s">
        <v>726</v>
      </c>
      <c r="AV32" s="1" t="s">
        <v>94</v>
      </c>
      <c r="AW32" s="1" t="s">
        <v>727</v>
      </c>
      <c r="AX32" s="1" t="s">
        <v>728</v>
      </c>
      <c r="AY32" s="1" t="s">
        <v>714</v>
      </c>
      <c r="AZ32" s="1" t="s">
        <v>68</v>
      </c>
      <c r="BA32" s="1" t="s">
        <v>311</v>
      </c>
      <c r="BB32" s="1" t="s">
        <v>76</v>
      </c>
      <c r="BC32" s="1" t="s">
        <v>729</v>
      </c>
      <c r="BD32" s="1" t="s">
        <v>172</v>
      </c>
      <c r="BE32" s="1" t="s">
        <v>311</v>
      </c>
      <c r="BF32" s="1" t="s">
        <v>730</v>
      </c>
      <c r="BH32" s="1" t="s">
        <v>133</v>
      </c>
      <c r="BI32" s="1" t="s">
        <v>731</v>
      </c>
      <c r="BJ32" s="1" t="s">
        <v>311</v>
      </c>
      <c r="BK32" s="1" t="s">
        <v>714</v>
      </c>
      <c r="BL32" s="1" t="s">
        <v>102</v>
      </c>
    </row>
    <row r="33" spans="1:72" x14ac:dyDescent="0.25">
      <c r="A33" s="2">
        <v>44245.342580034718</v>
      </c>
      <c r="B33" s="1" t="s">
        <v>732</v>
      </c>
      <c r="C33" s="1" t="s">
        <v>138</v>
      </c>
      <c r="D33" s="1">
        <v>6</v>
      </c>
      <c r="E33" s="1" t="s">
        <v>139</v>
      </c>
      <c r="G33" s="1" t="s">
        <v>76</v>
      </c>
      <c r="I33" s="1" t="s">
        <v>480</v>
      </c>
      <c r="J33" s="1" t="s">
        <v>733</v>
      </c>
      <c r="K33" s="1" t="s">
        <v>531</v>
      </c>
      <c r="M33" s="1" t="s">
        <v>145</v>
      </c>
      <c r="O33" s="1" t="s">
        <v>734</v>
      </c>
      <c r="P33" s="1" t="s">
        <v>735</v>
      </c>
      <c r="R33" s="1" t="s">
        <v>190</v>
      </c>
      <c r="T33" s="1" t="s">
        <v>68</v>
      </c>
      <c r="AA33" s="1" t="s">
        <v>736</v>
      </c>
      <c r="AC33" s="1" t="s">
        <v>736</v>
      </c>
      <c r="AE33" s="1" t="s">
        <v>736</v>
      </c>
      <c r="AG33" s="1" t="s">
        <v>737</v>
      </c>
      <c r="AI33" s="1" t="s">
        <v>737</v>
      </c>
      <c r="AK33" s="1" t="s">
        <v>737</v>
      </c>
      <c r="AM33" s="1" t="s">
        <v>738</v>
      </c>
      <c r="AO33" s="1" t="s">
        <v>738</v>
      </c>
      <c r="AT33" s="1" t="s">
        <v>126</v>
      </c>
      <c r="AW33" s="1" t="s">
        <v>739</v>
      </c>
      <c r="AY33" s="1" t="s">
        <v>740</v>
      </c>
      <c r="BG33" s="1">
        <v>2022</v>
      </c>
      <c r="BH33" s="1" t="s">
        <v>133</v>
      </c>
      <c r="BI33" s="1" t="s">
        <v>741</v>
      </c>
      <c r="BJ33" s="1" t="s">
        <v>742</v>
      </c>
      <c r="BL33" s="1" t="s">
        <v>102</v>
      </c>
    </row>
    <row r="34" spans="1:72" x14ac:dyDescent="0.25">
      <c r="A34" s="2">
        <v>44245.356266736111</v>
      </c>
      <c r="B34" s="1" t="s">
        <v>743</v>
      </c>
      <c r="C34" s="1" t="s">
        <v>744</v>
      </c>
      <c r="D34" s="1">
        <v>7</v>
      </c>
      <c r="E34" s="1" t="s">
        <v>377</v>
      </c>
      <c r="F34" s="1" t="s">
        <v>745</v>
      </c>
      <c r="G34" s="1" t="s">
        <v>68</v>
      </c>
      <c r="I34" s="1" t="s">
        <v>746</v>
      </c>
      <c r="J34" s="1" t="s">
        <v>747</v>
      </c>
      <c r="K34" s="1" t="s">
        <v>144</v>
      </c>
      <c r="O34" s="1" t="s">
        <v>748</v>
      </c>
      <c r="R34" s="1" t="s">
        <v>190</v>
      </c>
      <c r="T34" s="1" t="s">
        <v>749</v>
      </c>
      <c r="V34" s="1" t="s">
        <v>593</v>
      </c>
      <c r="X34" s="1" t="s">
        <v>750</v>
      </c>
      <c r="AB34" s="1" t="s">
        <v>76</v>
      </c>
      <c r="AD34" s="1" t="s">
        <v>442</v>
      </c>
      <c r="AL34" s="1" t="s">
        <v>751</v>
      </c>
      <c r="AT34" s="1" t="s">
        <v>168</v>
      </c>
      <c r="AV34" s="1" t="s">
        <v>94</v>
      </c>
      <c r="AX34" s="1" t="s">
        <v>95</v>
      </c>
      <c r="BD34" s="1" t="s">
        <v>98</v>
      </c>
      <c r="BK34" s="1" t="s">
        <v>752</v>
      </c>
      <c r="BL34" s="1" t="s">
        <v>102</v>
      </c>
    </row>
    <row r="35" spans="1:72" x14ac:dyDescent="0.25">
      <c r="A35" s="2">
        <v>44245.652513587964</v>
      </c>
      <c r="B35" s="2" t="s">
        <v>753</v>
      </c>
      <c r="C35" s="2" t="s">
        <v>754</v>
      </c>
      <c r="D35" s="1">
        <v>7</v>
      </c>
      <c r="E35" s="2" t="s">
        <v>139</v>
      </c>
      <c r="F35" s="2" t="s">
        <v>755</v>
      </c>
      <c r="G35" s="2" t="s">
        <v>76</v>
      </c>
      <c r="H35" s="2" t="s">
        <v>756</v>
      </c>
      <c r="I35" s="2" t="s">
        <v>480</v>
      </c>
      <c r="J35" s="2" t="s">
        <v>757</v>
      </c>
      <c r="K35" s="2" t="s">
        <v>758</v>
      </c>
      <c r="L35" s="2"/>
      <c r="M35" s="2" t="s">
        <v>759</v>
      </c>
      <c r="N35" s="2" t="s">
        <v>760</v>
      </c>
      <c r="O35" s="2" t="s">
        <v>761</v>
      </c>
      <c r="P35" s="2" t="s">
        <v>762</v>
      </c>
      <c r="Q35" s="2" t="s">
        <v>763</v>
      </c>
      <c r="R35" s="2" t="s">
        <v>190</v>
      </c>
      <c r="S35" s="2"/>
      <c r="T35" s="2" t="s">
        <v>749</v>
      </c>
      <c r="U35" s="2"/>
      <c r="V35" s="2" t="s">
        <v>191</v>
      </c>
      <c r="W35" s="2"/>
      <c r="X35" s="2" t="s">
        <v>764</v>
      </c>
      <c r="Y35" s="2"/>
      <c r="Z35" s="2" t="s">
        <v>68</v>
      </c>
      <c r="AA35" s="2"/>
      <c r="AB35" s="2" t="s">
        <v>68</v>
      </c>
      <c r="AC35" s="2"/>
      <c r="AD35" s="2" t="s">
        <v>602</v>
      </c>
      <c r="AE35" s="2"/>
      <c r="AF35" s="2" t="s">
        <v>85</v>
      </c>
      <c r="AG35" s="2" t="s">
        <v>765</v>
      </c>
      <c r="AH35" s="2" t="s">
        <v>117</v>
      </c>
      <c r="AI35" s="2"/>
      <c r="AJ35" s="2" t="s">
        <v>117</v>
      </c>
      <c r="AK35" s="2"/>
      <c r="AL35" s="2" t="s">
        <v>766</v>
      </c>
      <c r="AM35" s="2"/>
      <c r="AN35" s="2" t="s">
        <v>524</v>
      </c>
      <c r="AO35" s="2"/>
      <c r="AP35" s="2" t="s">
        <v>767</v>
      </c>
      <c r="AQ35" s="2"/>
      <c r="AR35" s="2" t="s">
        <v>68</v>
      </c>
      <c r="AS35" s="2"/>
      <c r="AT35" s="2" t="s">
        <v>388</v>
      </c>
      <c r="AU35" s="2"/>
      <c r="AV35" s="2" t="s">
        <v>768</v>
      </c>
      <c r="AW35" s="2"/>
      <c r="AX35" s="2"/>
      <c r="AY35" s="2"/>
      <c r="AZ35" s="2" t="s">
        <v>76</v>
      </c>
      <c r="BA35" s="2"/>
      <c r="BB35" s="2" t="s">
        <v>76</v>
      </c>
      <c r="BD35" s="1" t="s">
        <v>172</v>
      </c>
      <c r="BH35" s="1" t="s">
        <v>133</v>
      </c>
      <c r="BL35" s="1" t="s">
        <v>102</v>
      </c>
    </row>
    <row r="36" spans="1:72" s="32" customFormat="1" x14ac:dyDescent="0.25">
      <c r="A36" s="31">
        <v>44245.759421296294</v>
      </c>
      <c r="B36" s="31" t="s">
        <v>1030</v>
      </c>
      <c r="C36" s="31" t="s">
        <v>138</v>
      </c>
      <c r="D36" s="32">
        <v>2</v>
      </c>
      <c r="E36" s="31" t="s">
        <v>139</v>
      </c>
      <c r="F36" s="31" t="s">
        <v>1175</v>
      </c>
      <c r="G36" s="31" t="s">
        <v>68</v>
      </c>
      <c r="H36" s="31" t="s">
        <v>1031</v>
      </c>
      <c r="I36" s="31" t="s">
        <v>480</v>
      </c>
      <c r="J36" s="31" t="s">
        <v>1032</v>
      </c>
      <c r="K36" s="31" t="s">
        <v>600</v>
      </c>
      <c r="L36" s="31"/>
      <c r="M36" s="31" t="s">
        <v>759</v>
      </c>
      <c r="N36" s="31"/>
      <c r="O36" s="31" t="s">
        <v>1033</v>
      </c>
      <c r="P36" s="31" t="s">
        <v>1034</v>
      </c>
      <c r="Q36" s="31" t="s">
        <v>1035</v>
      </c>
      <c r="R36" s="31" t="s">
        <v>190</v>
      </c>
      <c r="S36" s="31"/>
      <c r="T36" s="31" t="s">
        <v>346</v>
      </c>
      <c r="U36" s="31"/>
      <c r="V36" s="31"/>
      <c r="W36" s="31"/>
      <c r="X36" s="31"/>
      <c r="Y36" s="31"/>
      <c r="Z36" s="31" t="s">
        <v>68</v>
      </c>
      <c r="AA36" s="31"/>
      <c r="AB36" s="31" t="s">
        <v>68</v>
      </c>
      <c r="AC36" s="31"/>
      <c r="AD36" s="31" t="s">
        <v>531</v>
      </c>
      <c r="AE36" s="31"/>
      <c r="AF36" s="31" t="s">
        <v>117</v>
      </c>
      <c r="AG36" s="31" t="s">
        <v>1036</v>
      </c>
      <c r="AH36" s="31" t="s">
        <v>117</v>
      </c>
      <c r="AI36" s="31" t="s">
        <v>1036</v>
      </c>
      <c r="AJ36" s="31"/>
      <c r="AK36" s="31"/>
      <c r="AL36" s="31" t="s">
        <v>121</v>
      </c>
      <c r="AM36" s="31"/>
      <c r="AN36" s="31"/>
      <c r="AO36" s="31"/>
      <c r="AP36" s="31"/>
      <c r="AQ36" s="31"/>
      <c r="AR36" s="31" t="s">
        <v>76</v>
      </c>
      <c r="AS36" s="31"/>
      <c r="AT36" s="31" t="s">
        <v>388</v>
      </c>
      <c r="AU36" s="31"/>
      <c r="AV36" s="31"/>
      <c r="AW36" s="31"/>
      <c r="AX36" s="31" t="s">
        <v>656</v>
      </c>
      <c r="AY36" s="31"/>
      <c r="AZ36" s="31" t="s">
        <v>68</v>
      </c>
      <c r="BA36" s="31"/>
      <c r="BB36" s="31" t="s">
        <v>68</v>
      </c>
      <c r="BD36" s="32" t="s">
        <v>172</v>
      </c>
      <c r="BH36" s="32" t="s">
        <v>68</v>
      </c>
      <c r="BL36" s="32" t="s">
        <v>68</v>
      </c>
    </row>
    <row r="37" spans="1:72" s="32" customFormat="1" ht="12.6" customHeight="1" x14ac:dyDescent="0.25">
      <c r="A37" s="31">
        <v>44246.236030092594</v>
      </c>
      <c r="B37" s="31" t="s">
        <v>1037</v>
      </c>
      <c r="C37" s="31" t="s">
        <v>1204</v>
      </c>
      <c r="D37" s="32">
        <v>9</v>
      </c>
      <c r="E37" s="31" t="s">
        <v>334</v>
      </c>
      <c r="F37" s="31" t="s">
        <v>1038</v>
      </c>
      <c r="G37" s="31" t="s">
        <v>76</v>
      </c>
      <c r="H37" s="31" t="s">
        <v>1039</v>
      </c>
      <c r="I37" s="31" t="s">
        <v>746</v>
      </c>
      <c r="J37" s="31"/>
      <c r="K37" s="31" t="s">
        <v>1176</v>
      </c>
      <c r="L37" s="31" t="s">
        <v>1040</v>
      </c>
      <c r="M37" s="31"/>
      <c r="N37" s="31"/>
      <c r="O37" s="31"/>
      <c r="P37" s="31"/>
      <c r="Q37" s="31"/>
      <c r="R37" s="31" t="s">
        <v>190</v>
      </c>
      <c r="S37" s="31"/>
      <c r="T37" s="31" t="s">
        <v>150</v>
      </c>
      <c r="U37" s="31"/>
      <c r="V37" s="31" t="s">
        <v>593</v>
      </c>
      <c r="W37" s="31"/>
      <c r="X37" s="31" t="s">
        <v>270</v>
      </c>
      <c r="Y37" s="31" t="s">
        <v>1041</v>
      </c>
      <c r="Z37" s="31" t="s">
        <v>76</v>
      </c>
      <c r="AA37" s="31" t="s">
        <v>1042</v>
      </c>
      <c r="AB37" s="31" t="s">
        <v>76</v>
      </c>
      <c r="AC37" s="31"/>
      <c r="AD37" s="31" t="s">
        <v>1177</v>
      </c>
      <c r="AE37" s="31"/>
      <c r="AF37" s="31"/>
      <c r="AG37" s="31"/>
      <c r="AH37" s="31" t="s">
        <v>85</v>
      </c>
      <c r="AI37" s="31" t="s">
        <v>1043</v>
      </c>
      <c r="AJ37" s="31" t="s">
        <v>85</v>
      </c>
      <c r="AK37" s="31" t="s">
        <v>1044</v>
      </c>
      <c r="AL37" s="31" t="s">
        <v>1178</v>
      </c>
      <c r="AM37" s="31" t="s">
        <v>1045</v>
      </c>
      <c r="AN37" s="31" t="s">
        <v>1179</v>
      </c>
      <c r="AO37" s="31" t="s">
        <v>1046</v>
      </c>
      <c r="AP37" s="31" t="s">
        <v>1047</v>
      </c>
      <c r="AQ37" s="31" t="s">
        <v>311</v>
      </c>
      <c r="AR37" s="31" t="s">
        <v>68</v>
      </c>
      <c r="AS37" s="31"/>
      <c r="AT37" s="31" t="s">
        <v>444</v>
      </c>
      <c r="AU37" s="31"/>
      <c r="AV37" s="31" t="s">
        <v>234</v>
      </c>
      <c r="AW37" s="31"/>
      <c r="AX37" s="31" t="s">
        <v>1048</v>
      </c>
      <c r="AY37" s="31"/>
      <c r="AZ37" s="31" t="s">
        <v>76</v>
      </c>
      <c r="BA37" s="31" t="s">
        <v>1049</v>
      </c>
      <c r="BB37" s="31" t="s">
        <v>76</v>
      </c>
      <c r="BC37" s="32" t="s">
        <v>1050</v>
      </c>
      <c r="BD37" s="32" t="s">
        <v>98</v>
      </c>
      <c r="BF37" s="32" t="s">
        <v>1047</v>
      </c>
      <c r="BG37" s="32" t="s">
        <v>1051</v>
      </c>
      <c r="BH37" s="32" t="s">
        <v>133</v>
      </c>
      <c r="BI37" s="32" t="s">
        <v>1052</v>
      </c>
      <c r="BJ37" s="32" t="s">
        <v>1053</v>
      </c>
      <c r="BL37" s="32" t="s">
        <v>102</v>
      </c>
    </row>
    <row r="38" spans="1:72" s="32" customFormat="1" ht="13.2" customHeight="1" x14ac:dyDescent="0.25">
      <c r="A38" s="31">
        <v>44246.441377314812</v>
      </c>
      <c r="B38" s="31" t="s">
        <v>1054</v>
      </c>
      <c r="C38" s="31" t="s">
        <v>1055</v>
      </c>
      <c r="D38" s="32">
        <v>6</v>
      </c>
      <c r="E38" s="31" t="s">
        <v>377</v>
      </c>
      <c r="F38" s="31" t="s">
        <v>1180</v>
      </c>
      <c r="G38" s="31" t="s">
        <v>76</v>
      </c>
      <c r="H38" s="31" t="s">
        <v>1056</v>
      </c>
      <c r="I38" s="31" t="s">
        <v>240</v>
      </c>
      <c r="J38" s="31"/>
      <c r="K38" s="31" t="s">
        <v>414</v>
      </c>
      <c r="L38" s="31"/>
      <c r="M38" s="31" t="s">
        <v>186</v>
      </c>
      <c r="N38" s="31"/>
      <c r="O38" s="31"/>
      <c r="P38" s="31"/>
      <c r="Q38" s="31"/>
      <c r="R38" s="31" t="s">
        <v>190</v>
      </c>
      <c r="S38" s="31"/>
      <c r="T38" s="31" t="s">
        <v>68</v>
      </c>
      <c r="U38" s="31"/>
      <c r="V38" s="31"/>
      <c r="W38" s="31"/>
      <c r="X38" s="31"/>
      <c r="Y38" s="31"/>
      <c r="Z38" s="31" t="s">
        <v>68</v>
      </c>
      <c r="AA38" s="31"/>
      <c r="AB38" s="31" t="s">
        <v>68</v>
      </c>
      <c r="AC38" s="31"/>
      <c r="AD38" s="31"/>
      <c r="AE38" s="31"/>
      <c r="AF38" s="31" t="s">
        <v>85</v>
      </c>
      <c r="AG38" s="31" t="s">
        <v>1057</v>
      </c>
      <c r="AH38" s="31"/>
      <c r="AI38" s="31" t="s">
        <v>307</v>
      </c>
      <c r="AJ38" s="31" t="s">
        <v>117</v>
      </c>
      <c r="AK38" s="31"/>
      <c r="AL38" s="31"/>
      <c r="AM38" s="31"/>
      <c r="AN38" s="31"/>
      <c r="AO38" s="31"/>
      <c r="AP38" s="31"/>
      <c r="AQ38" s="31"/>
      <c r="AR38" s="31"/>
      <c r="AS38" s="31"/>
      <c r="AT38" s="31"/>
      <c r="AU38" s="31"/>
      <c r="AV38" s="31"/>
      <c r="AW38" s="31"/>
      <c r="AX38" s="31"/>
      <c r="AY38" s="31"/>
      <c r="AZ38" s="31"/>
      <c r="BA38" s="31"/>
      <c r="BB38" s="31" t="s">
        <v>76</v>
      </c>
      <c r="BC38" s="32" t="s">
        <v>1058</v>
      </c>
      <c r="BG38" s="32">
        <v>2022</v>
      </c>
      <c r="BH38" s="32" t="s">
        <v>133</v>
      </c>
      <c r="BI38" s="32" t="s">
        <v>1181</v>
      </c>
      <c r="BL38" s="32" t="s">
        <v>102</v>
      </c>
    </row>
    <row r="39" spans="1:72" s="32" customFormat="1" ht="13.2" customHeight="1" x14ac:dyDescent="0.25">
      <c r="A39" s="31">
        <v>44246.459768518522</v>
      </c>
      <c r="B39" s="31" t="s">
        <v>1059</v>
      </c>
      <c r="C39" s="31" t="s">
        <v>1060</v>
      </c>
      <c r="D39" s="32">
        <v>8</v>
      </c>
      <c r="E39" s="31" t="s">
        <v>66</v>
      </c>
      <c r="F39" s="31"/>
      <c r="G39" s="31" t="s">
        <v>76</v>
      </c>
      <c r="H39" s="31" t="s">
        <v>1182</v>
      </c>
      <c r="I39" s="31" t="s">
        <v>183</v>
      </c>
      <c r="J39" s="31"/>
      <c r="K39" s="31" t="s">
        <v>1061</v>
      </c>
      <c r="L39" s="31"/>
      <c r="M39" s="31" t="s">
        <v>224</v>
      </c>
      <c r="N39" s="31"/>
      <c r="O39" s="31"/>
      <c r="P39" s="31"/>
      <c r="Q39" s="31"/>
      <c r="R39" s="31" t="s">
        <v>190</v>
      </c>
      <c r="S39" s="31"/>
      <c r="T39" s="31" t="s">
        <v>78</v>
      </c>
      <c r="U39" s="31" t="s">
        <v>1062</v>
      </c>
      <c r="V39" s="31"/>
      <c r="W39" s="31"/>
      <c r="X39" s="31"/>
      <c r="Y39" s="31"/>
      <c r="Z39" s="31" t="s">
        <v>68</v>
      </c>
      <c r="AA39" s="31"/>
      <c r="AB39" s="31" t="s">
        <v>68</v>
      </c>
      <c r="AC39" s="31"/>
      <c r="AD39" s="31"/>
      <c r="AE39" s="31"/>
      <c r="AF39" s="31" t="s">
        <v>85</v>
      </c>
      <c r="AG39" s="31" t="s">
        <v>196</v>
      </c>
      <c r="AH39" s="31" t="s">
        <v>85</v>
      </c>
      <c r="AI39" s="31" t="s">
        <v>1057</v>
      </c>
      <c r="AJ39" s="31" t="s">
        <v>85</v>
      </c>
      <c r="AK39" s="31" t="s">
        <v>1057</v>
      </c>
      <c r="AL39" s="31"/>
      <c r="AM39" s="31"/>
      <c r="AN39" s="31"/>
      <c r="AO39" s="31"/>
      <c r="AP39" s="31"/>
      <c r="AQ39" s="31"/>
      <c r="AR39" s="31"/>
      <c r="AS39" s="31"/>
      <c r="AT39" s="31" t="s">
        <v>168</v>
      </c>
      <c r="AU39" s="31"/>
      <c r="AV39" s="31"/>
      <c r="AW39" s="31"/>
      <c r="AX39" s="31"/>
      <c r="AY39" s="31"/>
      <c r="AZ39" s="31" t="s">
        <v>76</v>
      </c>
      <c r="BA39" s="31"/>
      <c r="BB39" s="31" t="s">
        <v>68</v>
      </c>
      <c r="BH39" s="32" t="s">
        <v>133</v>
      </c>
    </row>
    <row r="40" spans="1:72" s="32" customFormat="1" ht="13.2" customHeight="1" x14ac:dyDescent="0.25">
      <c r="A40" s="31">
        <v>44246.468564814815</v>
      </c>
      <c r="B40" s="31" t="s">
        <v>1063</v>
      </c>
      <c r="C40" s="31" t="s">
        <v>1064</v>
      </c>
      <c r="D40" s="32">
        <v>4</v>
      </c>
      <c r="E40" s="31" t="s">
        <v>66</v>
      </c>
      <c r="F40" s="31"/>
      <c r="G40" s="31" t="s">
        <v>76</v>
      </c>
      <c r="H40" s="31" t="s">
        <v>1065</v>
      </c>
      <c r="I40" s="31" t="s">
        <v>70</v>
      </c>
      <c r="J40" s="31" t="s">
        <v>1066</v>
      </c>
      <c r="K40" s="31"/>
      <c r="L40" s="31"/>
      <c r="M40" s="31"/>
      <c r="N40" s="31"/>
      <c r="O40" s="31"/>
      <c r="P40" s="31"/>
      <c r="Q40" s="31"/>
      <c r="R40" s="31"/>
      <c r="S40" s="31"/>
      <c r="T40" s="31" t="s">
        <v>108</v>
      </c>
      <c r="U40" s="31"/>
      <c r="V40" s="31" t="s">
        <v>191</v>
      </c>
      <c r="W40" s="31" t="s">
        <v>1067</v>
      </c>
      <c r="X40" s="31" t="s">
        <v>1068</v>
      </c>
      <c r="Y40" s="31"/>
      <c r="Z40" s="31" t="s">
        <v>76</v>
      </c>
      <c r="AA40" s="31" t="s">
        <v>1069</v>
      </c>
      <c r="AB40" s="31" t="s">
        <v>68</v>
      </c>
      <c r="AC40" s="31"/>
      <c r="AD40" s="31" t="s">
        <v>194</v>
      </c>
      <c r="AE40" s="31"/>
      <c r="AF40" s="31"/>
      <c r="AG40" s="31" t="s">
        <v>1070</v>
      </c>
      <c r="AH40" s="31" t="s">
        <v>85</v>
      </c>
      <c r="AI40" s="31" t="s">
        <v>1071</v>
      </c>
      <c r="AJ40" s="31" t="s">
        <v>117</v>
      </c>
      <c r="AK40" s="31" t="s">
        <v>1072</v>
      </c>
      <c r="AL40" s="31" t="s">
        <v>121</v>
      </c>
      <c r="AM40" s="31" t="s">
        <v>1073</v>
      </c>
      <c r="AN40" s="31" t="s">
        <v>1183</v>
      </c>
      <c r="AO40" s="31"/>
      <c r="AP40" s="31" t="s">
        <v>1074</v>
      </c>
      <c r="AQ40" s="31" t="s">
        <v>1075</v>
      </c>
      <c r="AR40" s="31" t="s">
        <v>68</v>
      </c>
      <c r="AS40" s="31" t="s">
        <v>1076</v>
      </c>
      <c r="AT40" s="31" t="s">
        <v>126</v>
      </c>
      <c r="AU40" s="31"/>
      <c r="AV40" s="31" t="s">
        <v>94</v>
      </c>
      <c r="AW40" s="31"/>
      <c r="AX40" s="31" t="s">
        <v>1077</v>
      </c>
      <c r="AY40" s="31"/>
      <c r="AZ40" s="31" t="s">
        <v>68</v>
      </c>
      <c r="BA40" s="31" t="s">
        <v>1078</v>
      </c>
      <c r="BB40" s="31" t="s">
        <v>68</v>
      </c>
      <c r="BC40" s="32" t="s">
        <v>1079</v>
      </c>
      <c r="BD40" s="32" t="s">
        <v>236</v>
      </c>
      <c r="BE40" s="32" t="s">
        <v>1080</v>
      </c>
      <c r="BF40" s="32" t="s">
        <v>1081</v>
      </c>
      <c r="BG40" s="32">
        <v>2021</v>
      </c>
      <c r="BH40" s="32" t="s">
        <v>133</v>
      </c>
      <c r="BI40" s="32" t="s">
        <v>1082</v>
      </c>
      <c r="BJ40" s="32" t="s">
        <v>1184</v>
      </c>
      <c r="BL40" s="32" t="s">
        <v>68</v>
      </c>
    </row>
    <row r="41" spans="1:72" s="32" customFormat="1" ht="13.2" customHeight="1" x14ac:dyDescent="0.25">
      <c r="A41" s="31">
        <v>44246.567708333336</v>
      </c>
      <c r="B41" s="31" t="s">
        <v>1083</v>
      </c>
      <c r="C41" s="31" t="s">
        <v>1203</v>
      </c>
      <c r="D41" s="32">
        <v>8</v>
      </c>
      <c r="E41" s="31" t="s">
        <v>1084</v>
      </c>
      <c r="F41" s="31"/>
      <c r="G41" s="31" t="s">
        <v>76</v>
      </c>
      <c r="H41" s="31"/>
      <c r="I41" s="31" t="s">
        <v>1085</v>
      </c>
      <c r="J41" s="31"/>
      <c r="K41" s="31" t="s">
        <v>1086</v>
      </c>
      <c r="L41" s="31"/>
      <c r="M41" s="31" t="s">
        <v>1085</v>
      </c>
      <c r="N41" s="31"/>
      <c r="O41" s="31" t="s">
        <v>1087</v>
      </c>
      <c r="P41" s="31"/>
      <c r="Q41" s="31"/>
      <c r="R41" s="31" t="s">
        <v>190</v>
      </c>
      <c r="S41" s="31"/>
      <c r="T41" s="31" t="s">
        <v>68</v>
      </c>
      <c r="U41" s="31"/>
      <c r="V41" s="31" t="s">
        <v>1088</v>
      </c>
      <c r="W41" s="31"/>
      <c r="X41" s="31" t="s">
        <v>1089</v>
      </c>
      <c r="Y41" s="31"/>
      <c r="Z41" s="31" t="s">
        <v>76</v>
      </c>
      <c r="AA41" s="31"/>
      <c r="AB41" s="31" t="s">
        <v>76</v>
      </c>
      <c r="AC41" s="31"/>
      <c r="AD41" s="31" t="s">
        <v>531</v>
      </c>
      <c r="AE41" s="31"/>
      <c r="AF41" s="31" t="s">
        <v>117</v>
      </c>
      <c r="AG41" s="31"/>
      <c r="AH41" s="31" t="s">
        <v>117</v>
      </c>
      <c r="AI41" s="31"/>
      <c r="AJ41" s="31" t="s">
        <v>117</v>
      </c>
      <c r="AK41" s="31"/>
      <c r="AL41" s="31" t="s">
        <v>1090</v>
      </c>
      <c r="AM41" s="31"/>
      <c r="AN41" s="31" t="s">
        <v>1090</v>
      </c>
      <c r="AO41" s="31"/>
      <c r="AP41" s="31"/>
      <c r="AQ41" s="31"/>
      <c r="AR41" s="31"/>
      <c r="AS41" s="31"/>
      <c r="AT41" s="31" t="s">
        <v>93</v>
      </c>
      <c r="AU41" s="31"/>
      <c r="AV41" s="31" t="s">
        <v>94</v>
      </c>
      <c r="AW41" s="31"/>
      <c r="AX41" s="31"/>
      <c r="AY41" s="31"/>
      <c r="AZ41" s="31" t="s">
        <v>68</v>
      </c>
      <c r="BA41" s="31"/>
      <c r="BB41" s="31" t="s">
        <v>68</v>
      </c>
      <c r="BD41" s="32" t="s">
        <v>98</v>
      </c>
      <c r="BL41" s="32" t="s">
        <v>68</v>
      </c>
    </row>
    <row r="42" spans="1:72" s="32" customFormat="1" ht="13.2" customHeight="1" x14ac:dyDescent="0.25">
      <c r="A42" s="31">
        <v>44246.639884259261</v>
      </c>
      <c r="B42" s="31" t="s">
        <v>1091</v>
      </c>
      <c r="C42" s="31" t="s">
        <v>1055</v>
      </c>
      <c r="D42" s="32">
        <v>7</v>
      </c>
      <c r="E42" s="31" t="s">
        <v>285</v>
      </c>
      <c r="F42" s="31" t="s">
        <v>1092</v>
      </c>
      <c r="G42" s="31" t="s">
        <v>76</v>
      </c>
      <c r="H42" s="31" t="s">
        <v>1093</v>
      </c>
      <c r="I42" s="31" t="s">
        <v>183</v>
      </c>
      <c r="J42" s="31" t="s">
        <v>1185</v>
      </c>
      <c r="K42" s="31" t="s">
        <v>1186</v>
      </c>
      <c r="L42" s="31" t="s">
        <v>1094</v>
      </c>
      <c r="M42" s="31" t="s">
        <v>186</v>
      </c>
      <c r="N42" s="31" t="s">
        <v>1095</v>
      </c>
      <c r="O42" s="31" t="s">
        <v>1096</v>
      </c>
      <c r="P42" s="31" t="s">
        <v>1097</v>
      </c>
      <c r="Q42" s="31" t="s">
        <v>1098</v>
      </c>
      <c r="R42" s="31" t="s">
        <v>190</v>
      </c>
      <c r="S42" s="31" t="s">
        <v>1187</v>
      </c>
      <c r="T42" s="31" t="s">
        <v>108</v>
      </c>
      <c r="U42" s="31" t="s">
        <v>1099</v>
      </c>
      <c r="V42" s="31" t="s">
        <v>80</v>
      </c>
      <c r="W42" s="31" t="s">
        <v>1100</v>
      </c>
      <c r="X42" s="31" t="s">
        <v>1188</v>
      </c>
      <c r="Y42" s="31" t="s">
        <v>1101</v>
      </c>
      <c r="Z42" s="31" t="s">
        <v>68</v>
      </c>
      <c r="AA42" s="31" t="s">
        <v>1102</v>
      </c>
      <c r="AB42" s="31" t="s">
        <v>68</v>
      </c>
      <c r="AC42" s="31" t="s">
        <v>1103</v>
      </c>
      <c r="AD42" s="31" t="s">
        <v>1189</v>
      </c>
      <c r="AE42" s="31" t="s">
        <v>1190</v>
      </c>
      <c r="AF42" s="31" t="s">
        <v>159</v>
      </c>
      <c r="AG42" s="31" t="s">
        <v>1104</v>
      </c>
      <c r="AH42" s="31"/>
      <c r="AI42" s="31" t="s">
        <v>1105</v>
      </c>
      <c r="AJ42" s="31" t="s">
        <v>85</v>
      </c>
      <c r="AK42" s="31" t="s">
        <v>1106</v>
      </c>
      <c r="AL42" s="31" t="s">
        <v>121</v>
      </c>
      <c r="AM42" s="31" t="s">
        <v>1107</v>
      </c>
      <c r="AN42" s="31" t="s">
        <v>1108</v>
      </c>
      <c r="AO42" s="31" t="s">
        <v>1109</v>
      </c>
      <c r="AP42" s="31" t="s">
        <v>1110</v>
      </c>
      <c r="AQ42" s="31" t="s">
        <v>1111</v>
      </c>
      <c r="AR42" s="31" t="s">
        <v>68</v>
      </c>
      <c r="AS42" s="31" t="s">
        <v>1112</v>
      </c>
      <c r="AT42" s="31" t="s">
        <v>444</v>
      </c>
      <c r="AU42" s="31" t="s">
        <v>1113</v>
      </c>
      <c r="AV42" s="31" t="s">
        <v>94</v>
      </c>
      <c r="AW42" s="31" t="s">
        <v>1114</v>
      </c>
      <c r="AX42" s="31" t="s">
        <v>1115</v>
      </c>
      <c r="AY42" s="31" t="s">
        <v>1116</v>
      </c>
      <c r="AZ42" s="31" t="s">
        <v>76</v>
      </c>
      <c r="BA42" s="31" t="s">
        <v>1117</v>
      </c>
      <c r="BB42" s="31" t="s">
        <v>76</v>
      </c>
      <c r="BC42" s="32" t="s">
        <v>1118</v>
      </c>
      <c r="BD42" s="32" t="s">
        <v>98</v>
      </c>
      <c r="BE42" s="32" t="s">
        <v>1119</v>
      </c>
      <c r="BF42" s="32" t="s">
        <v>1120</v>
      </c>
      <c r="BG42" s="32" t="s">
        <v>1121</v>
      </c>
      <c r="BH42" s="32" t="s">
        <v>133</v>
      </c>
      <c r="BI42" s="32" t="s">
        <v>1122</v>
      </c>
      <c r="BJ42" s="32" t="s">
        <v>1191</v>
      </c>
      <c r="BK42" s="32" t="s">
        <v>1123</v>
      </c>
      <c r="BL42" s="32" t="s">
        <v>68</v>
      </c>
    </row>
    <row r="43" spans="1:72" s="32" customFormat="1" ht="13.2" customHeight="1" x14ac:dyDescent="0.25">
      <c r="A43" s="31">
        <v>44246.691840277781</v>
      </c>
      <c r="B43" s="31" t="s">
        <v>1124</v>
      </c>
      <c r="C43" s="31" t="s">
        <v>1125</v>
      </c>
      <c r="D43" s="32">
        <v>8</v>
      </c>
      <c r="E43" s="31" t="s">
        <v>377</v>
      </c>
      <c r="F43" s="31"/>
      <c r="G43" s="31" t="s">
        <v>76</v>
      </c>
      <c r="H43" s="31"/>
      <c r="I43" s="31" t="s">
        <v>183</v>
      </c>
      <c r="J43" s="31"/>
      <c r="K43" s="31" t="s">
        <v>194</v>
      </c>
      <c r="L43" s="31"/>
      <c r="M43" s="31" t="s">
        <v>224</v>
      </c>
      <c r="N43" s="31"/>
      <c r="O43" s="31"/>
      <c r="P43" s="31"/>
      <c r="Q43" s="31"/>
      <c r="R43" s="31" t="s">
        <v>190</v>
      </c>
      <c r="S43" s="31"/>
      <c r="T43" s="31" t="s">
        <v>68</v>
      </c>
      <c r="U43" s="31"/>
      <c r="V43" s="31" t="s">
        <v>190</v>
      </c>
      <c r="W43" s="31"/>
      <c r="X43" s="31" t="s">
        <v>190</v>
      </c>
      <c r="Y43" s="31"/>
      <c r="Z43" s="31" t="s">
        <v>68</v>
      </c>
      <c r="AA43" s="31"/>
      <c r="AB43" s="31" t="s">
        <v>68</v>
      </c>
      <c r="AC43" s="31"/>
      <c r="AD43" s="31" t="s">
        <v>190</v>
      </c>
      <c r="AE43" s="31"/>
      <c r="AF43" s="31"/>
      <c r="AG43" s="31"/>
      <c r="AH43" s="31"/>
      <c r="AI43" s="31"/>
      <c r="AJ43" s="31"/>
      <c r="AK43" s="31"/>
      <c r="AL43" s="31" t="s">
        <v>622</v>
      </c>
      <c r="AM43" s="31"/>
      <c r="AN43" s="31" t="s">
        <v>1126</v>
      </c>
      <c r="AO43" s="31"/>
      <c r="AP43" s="31"/>
      <c r="AQ43" s="31"/>
      <c r="AR43" s="31"/>
      <c r="AS43" s="31"/>
      <c r="AT43" s="31" t="s">
        <v>168</v>
      </c>
      <c r="AU43" s="31"/>
      <c r="AV43" s="31" t="s">
        <v>474</v>
      </c>
      <c r="AW43" s="31"/>
      <c r="AX43" s="31" t="s">
        <v>190</v>
      </c>
      <c r="AY43" s="31"/>
      <c r="AZ43" s="31"/>
      <c r="BA43" s="31"/>
      <c r="BB43" s="31"/>
      <c r="BL43" s="32" t="s">
        <v>68</v>
      </c>
    </row>
    <row r="44" spans="1:72" s="32" customFormat="1" ht="13.2" customHeight="1" x14ac:dyDescent="0.25">
      <c r="A44" s="31">
        <v>44246.712314814817</v>
      </c>
      <c r="B44" s="31" t="s">
        <v>1127</v>
      </c>
      <c r="C44" s="31" t="s">
        <v>1203</v>
      </c>
      <c r="D44" s="32">
        <v>9</v>
      </c>
      <c r="E44" s="31" t="s">
        <v>1128</v>
      </c>
      <c r="F44" s="31"/>
      <c r="G44" s="31" t="s">
        <v>76</v>
      </c>
      <c r="H44" s="31" t="s">
        <v>1192</v>
      </c>
      <c r="I44" s="31" t="s">
        <v>183</v>
      </c>
      <c r="J44" s="31" t="s">
        <v>1129</v>
      </c>
      <c r="K44" s="31" t="s">
        <v>1130</v>
      </c>
      <c r="L44" s="31"/>
      <c r="M44" s="31" t="s">
        <v>1131</v>
      </c>
      <c r="N44" s="31"/>
      <c r="O44" s="31" t="s">
        <v>1132</v>
      </c>
      <c r="P44" s="31" t="s">
        <v>1133</v>
      </c>
      <c r="Q44" s="31" t="s">
        <v>1132</v>
      </c>
      <c r="R44" s="31" t="s">
        <v>68</v>
      </c>
      <c r="S44" s="31"/>
      <c r="T44" s="31" t="s">
        <v>68</v>
      </c>
      <c r="U44" s="31"/>
      <c r="V44" s="31" t="s">
        <v>1132</v>
      </c>
      <c r="W44" s="31"/>
      <c r="X44" s="31" t="s">
        <v>1132</v>
      </c>
      <c r="Y44" s="31"/>
      <c r="Z44" s="31" t="s">
        <v>76</v>
      </c>
      <c r="AA44" s="31"/>
      <c r="AB44" s="31" t="s">
        <v>76</v>
      </c>
      <c r="AC44" s="31"/>
      <c r="AD44" s="31" t="s">
        <v>1087</v>
      </c>
      <c r="AE44" s="31"/>
      <c r="AF44" s="31"/>
      <c r="AG44" s="31"/>
      <c r="AH44" s="31"/>
      <c r="AI44" s="31"/>
      <c r="AJ44" s="31"/>
      <c r="AK44" s="31"/>
      <c r="AL44" s="31" t="s">
        <v>1132</v>
      </c>
      <c r="AM44" s="31"/>
      <c r="AN44" s="31" t="s">
        <v>1133</v>
      </c>
      <c r="AO44" s="31"/>
      <c r="AP44" s="31"/>
      <c r="AQ44" s="31"/>
      <c r="AR44" s="31"/>
      <c r="AS44" s="31"/>
      <c r="AT44" s="31" t="s">
        <v>444</v>
      </c>
      <c r="AU44" s="31"/>
      <c r="AV44" s="31"/>
      <c r="AW44" s="31"/>
      <c r="AX44" s="31"/>
      <c r="AY44" s="31"/>
      <c r="AZ44" s="31" t="s">
        <v>68</v>
      </c>
      <c r="BA44" s="31" t="s">
        <v>1134</v>
      </c>
      <c r="BB44" s="31" t="s">
        <v>68</v>
      </c>
      <c r="BC44" s="32" t="s">
        <v>1135</v>
      </c>
      <c r="BG44" s="32">
        <v>2022</v>
      </c>
      <c r="BL44" s="32" t="s">
        <v>68</v>
      </c>
    </row>
    <row r="45" spans="1:72" s="32" customFormat="1" ht="13.2" customHeight="1" x14ac:dyDescent="0.25">
      <c r="A45" s="31">
        <v>44246.727233796293</v>
      </c>
      <c r="B45" s="31" t="s">
        <v>1136</v>
      </c>
      <c r="C45" s="31" t="s">
        <v>1125</v>
      </c>
      <c r="D45" s="32">
        <v>7</v>
      </c>
      <c r="E45" s="31" t="s">
        <v>66</v>
      </c>
      <c r="F45" s="31" t="s">
        <v>1137</v>
      </c>
      <c r="G45" s="31" t="s">
        <v>68</v>
      </c>
      <c r="H45" s="31" t="s">
        <v>1138</v>
      </c>
      <c r="I45" s="31" t="s">
        <v>183</v>
      </c>
      <c r="J45" s="31" t="s">
        <v>1139</v>
      </c>
      <c r="K45" s="31"/>
      <c r="L45" s="31"/>
      <c r="M45" s="31" t="s">
        <v>224</v>
      </c>
      <c r="N45" s="31"/>
      <c r="O45" s="31"/>
      <c r="P45" s="31"/>
      <c r="Q45" s="31"/>
      <c r="R45" s="31" t="s">
        <v>190</v>
      </c>
      <c r="S45" s="31"/>
      <c r="T45" s="31" t="s">
        <v>1140</v>
      </c>
      <c r="U45" s="31"/>
      <c r="V45" s="31"/>
      <c r="W45" s="31"/>
      <c r="X45" s="31"/>
      <c r="Y45" s="31"/>
      <c r="Z45" s="31" t="s">
        <v>68</v>
      </c>
      <c r="AA45" s="31"/>
      <c r="AB45" s="31" t="s">
        <v>68</v>
      </c>
      <c r="AC45" s="31"/>
      <c r="AD45" s="31"/>
      <c r="AE45" s="31"/>
      <c r="AF45" s="31"/>
      <c r="AG45" s="31"/>
      <c r="AH45" s="31"/>
      <c r="AI45" s="31"/>
      <c r="AJ45" s="31"/>
      <c r="AK45" s="31"/>
      <c r="AL45" s="31" t="s">
        <v>523</v>
      </c>
      <c r="AM45" s="31"/>
      <c r="AN45" s="31"/>
      <c r="AO45" s="31"/>
      <c r="AP45" s="31"/>
      <c r="AQ45" s="31" t="s">
        <v>1141</v>
      </c>
      <c r="AR45" s="31" t="s">
        <v>68</v>
      </c>
      <c r="AS45" s="31"/>
      <c r="AT45" s="31" t="s">
        <v>388</v>
      </c>
      <c r="AU45" s="31"/>
      <c r="AV45" s="31" t="s">
        <v>94</v>
      </c>
      <c r="AW45" s="31"/>
      <c r="AX45" s="31" t="s">
        <v>201</v>
      </c>
      <c r="AY45" s="31"/>
      <c r="AZ45" s="31" t="s">
        <v>68</v>
      </c>
      <c r="BA45" s="31"/>
      <c r="BB45" s="31" t="s">
        <v>68</v>
      </c>
      <c r="BD45" s="32" t="s">
        <v>98</v>
      </c>
      <c r="BG45" s="32">
        <v>2024</v>
      </c>
      <c r="BH45" s="32" t="s">
        <v>133</v>
      </c>
      <c r="BI45" s="32" t="s">
        <v>1142</v>
      </c>
      <c r="BJ45" s="32" t="s">
        <v>1143</v>
      </c>
      <c r="BL45" s="32" t="s">
        <v>68</v>
      </c>
    </row>
    <row r="46" spans="1:72" s="32" customFormat="1" ht="13.2" customHeight="1" x14ac:dyDescent="0.25">
      <c r="A46" s="31">
        <v>44246.792303240742</v>
      </c>
      <c r="B46" s="31" t="s">
        <v>1144</v>
      </c>
      <c r="C46" s="31" t="s">
        <v>1125</v>
      </c>
      <c r="D46" s="1">
        <v>10</v>
      </c>
      <c r="E46" s="31" t="s">
        <v>1145</v>
      </c>
      <c r="F46" s="31" t="s">
        <v>1146</v>
      </c>
      <c r="G46" s="31" t="s">
        <v>68</v>
      </c>
      <c r="H46" s="31" t="s">
        <v>1147</v>
      </c>
      <c r="I46" s="31" t="s">
        <v>1148</v>
      </c>
      <c r="J46" s="31" t="s">
        <v>1149</v>
      </c>
      <c r="K46" s="31" t="s">
        <v>1150</v>
      </c>
      <c r="L46" s="31"/>
      <c r="M46" s="31" t="s">
        <v>340</v>
      </c>
      <c r="N46" s="31"/>
      <c r="O46" s="31" t="s">
        <v>1151</v>
      </c>
      <c r="P46" s="31" t="s">
        <v>1152</v>
      </c>
      <c r="Q46" s="31" t="s">
        <v>1153</v>
      </c>
      <c r="R46" s="31" t="s">
        <v>190</v>
      </c>
      <c r="S46" s="31"/>
      <c r="T46" s="31" t="s">
        <v>1193</v>
      </c>
      <c r="U46" s="31"/>
      <c r="V46" s="31" t="s">
        <v>152</v>
      </c>
      <c r="W46" s="31"/>
      <c r="X46" s="31" t="s">
        <v>677</v>
      </c>
      <c r="Y46" s="31"/>
      <c r="Z46" s="31" t="s">
        <v>68</v>
      </c>
      <c r="AA46" s="31"/>
      <c r="AB46" s="31" t="s">
        <v>68</v>
      </c>
      <c r="AC46" s="31"/>
      <c r="AD46" s="31" t="s">
        <v>1194</v>
      </c>
      <c r="AE46" s="31"/>
      <c r="AF46" s="31" t="s">
        <v>85</v>
      </c>
      <c r="AG46" s="31"/>
      <c r="AH46" s="31" t="s">
        <v>85</v>
      </c>
      <c r="AI46" s="31"/>
      <c r="AJ46" s="31" t="s">
        <v>85</v>
      </c>
      <c r="AK46" s="31"/>
      <c r="AL46" s="31" t="s">
        <v>1195</v>
      </c>
      <c r="AM46" s="31"/>
      <c r="AN46" s="31" t="s">
        <v>1196</v>
      </c>
      <c r="AO46" s="31"/>
      <c r="AP46" s="31" t="s">
        <v>1154</v>
      </c>
      <c r="AQ46" s="31" t="s">
        <v>1155</v>
      </c>
      <c r="AR46" s="31" t="s">
        <v>68</v>
      </c>
      <c r="AS46" s="31"/>
      <c r="AT46" s="31" t="s">
        <v>388</v>
      </c>
      <c r="AU46" s="31"/>
      <c r="AV46" s="31" t="s">
        <v>94</v>
      </c>
      <c r="AW46" s="31"/>
      <c r="AX46" s="31" t="s">
        <v>258</v>
      </c>
      <c r="AY46" s="31"/>
      <c r="AZ46" s="31" t="s">
        <v>76</v>
      </c>
      <c r="BA46" s="31"/>
      <c r="BB46" s="31" t="s">
        <v>76</v>
      </c>
      <c r="BC46" s="31"/>
      <c r="BD46" s="31" t="s">
        <v>98</v>
      </c>
      <c r="BE46" s="31"/>
      <c r="BF46" s="31" t="s">
        <v>1156</v>
      </c>
      <c r="BG46" s="1">
        <v>2024</v>
      </c>
      <c r="BH46" s="31" t="s">
        <v>133</v>
      </c>
      <c r="BI46" s="31" t="s">
        <v>1157</v>
      </c>
      <c r="BJ46" s="31" t="s">
        <v>1158</v>
      </c>
      <c r="BK46" s="31" t="s">
        <v>1159</v>
      </c>
      <c r="BL46" s="31" t="s">
        <v>102</v>
      </c>
      <c r="BM46" s="31"/>
      <c r="BN46" s="31"/>
      <c r="BO46" s="31"/>
      <c r="BP46" s="31"/>
      <c r="BQ46" s="31"/>
      <c r="BR46" s="31"/>
      <c r="BS46" s="31"/>
      <c r="BT46" s="31"/>
    </row>
    <row r="47" spans="1:72" s="32" customFormat="1" ht="13.2" customHeight="1" x14ac:dyDescent="0.25">
      <c r="A47" s="31">
        <v>44247.127222222225</v>
      </c>
      <c r="B47" s="31" t="s">
        <v>1160</v>
      </c>
      <c r="C47" s="31" t="s">
        <v>238</v>
      </c>
      <c r="D47" s="1">
        <v>9</v>
      </c>
      <c r="E47" s="31" t="s">
        <v>239</v>
      </c>
      <c r="F47" s="31" t="s">
        <v>1161</v>
      </c>
      <c r="G47" s="31" t="s">
        <v>76</v>
      </c>
      <c r="H47" s="31" t="s">
        <v>1197</v>
      </c>
      <c r="I47" s="31" t="s">
        <v>183</v>
      </c>
      <c r="J47" s="31"/>
      <c r="K47" s="31" t="s">
        <v>1198</v>
      </c>
      <c r="L47" s="31"/>
      <c r="M47" s="31" t="s">
        <v>759</v>
      </c>
      <c r="N47" s="31"/>
      <c r="O47" s="31" t="s">
        <v>1199</v>
      </c>
      <c r="P47" s="31" t="s">
        <v>1200</v>
      </c>
      <c r="Q47" s="31" t="s">
        <v>1162</v>
      </c>
      <c r="R47" s="31" t="s">
        <v>68</v>
      </c>
      <c r="S47" s="31"/>
      <c r="T47" s="31" t="s">
        <v>749</v>
      </c>
      <c r="U47" s="31"/>
      <c r="V47" s="31" t="s">
        <v>109</v>
      </c>
      <c r="W47" s="31"/>
      <c r="X47" s="31" t="s">
        <v>1068</v>
      </c>
      <c r="Y47" s="31"/>
      <c r="Z47" s="31" t="s">
        <v>76</v>
      </c>
      <c r="AA47" s="31" t="s">
        <v>1163</v>
      </c>
      <c r="AB47" s="31" t="s">
        <v>76</v>
      </c>
      <c r="AC47" s="31" t="s">
        <v>1164</v>
      </c>
      <c r="AD47" s="31" t="s">
        <v>194</v>
      </c>
      <c r="AE47" s="31"/>
      <c r="AF47" s="31" t="s">
        <v>117</v>
      </c>
      <c r="AG47" s="31" t="s">
        <v>1165</v>
      </c>
      <c r="AH47" s="31" t="s">
        <v>117</v>
      </c>
      <c r="AI47" s="31" t="s">
        <v>1166</v>
      </c>
      <c r="AJ47" s="31" t="s">
        <v>159</v>
      </c>
      <c r="AK47" s="31" t="s">
        <v>1166</v>
      </c>
      <c r="AL47" s="31" t="s">
        <v>1201</v>
      </c>
      <c r="AM47" s="31"/>
      <c r="AN47" s="31" t="s">
        <v>1202</v>
      </c>
      <c r="AO47" s="31"/>
      <c r="AP47" s="31" t="s">
        <v>1167</v>
      </c>
      <c r="AQ47" s="31" t="s">
        <v>1168</v>
      </c>
      <c r="AR47" s="31" t="s">
        <v>76</v>
      </c>
      <c r="AS47" s="31"/>
      <c r="AT47" s="31" t="s">
        <v>388</v>
      </c>
      <c r="AU47" s="31"/>
      <c r="AV47" s="31" t="s">
        <v>94</v>
      </c>
      <c r="AW47" s="31" t="s">
        <v>1169</v>
      </c>
      <c r="AX47" s="31"/>
      <c r="AY47" s="31"/>
      <c r="AZ47" s="31" t="s">
        <v>68</v>
      </c>
      <c r="BA47" s="31" t="s">
        <v>1170</v>
      </c>
      <c r="BB47" s="31" t="s">
        <v>68</v>
      </c>
      <c r="BC47" s="31"/>
      <c r="BD47" s="31" t="s">
        <v>391</v>
      </c>
      <c r="BE47" s="31" t="s">
        <v>1171</v>
      </c>
      <c r="BF47" s="31"/>
      <c r="BG47" s="1">
        <v>2020</v>
      </c>
      <c r="BH47" s="31" t="s">
        <v>133</v>
      </c>
      <c r="BI47" s="31" t="s">
        <v>1173</v>
      </c>
      <c r="BJ47" s="31" t="s">
        <v>1174</v>
      </c>
      <c r="BK47" s="31"/>
      <c r="BL47" s="31" t="s">
        <v>102</v>
      </c>
      <c r="BM47" s="31"/>
      <c r="BN47" s="31"/>
      <c r="BO47" s="31"/>
      <c r="BP47" s="31"/>
      <c r="BQ47" s="31"/>
      <c r="BR47" s="31"/>
      <c r="BS47" s="31"/>
      <c r="BT47" s="31"/>
    </row>
    <row r="48" spans="1:72" x14ac:dyDescent="0.25">
      <c r="A48" s="39" t="s">
        <v>1243</v>
      </c>
      <c r="B48" s="31" t="s">
        <v>1244</v>
      </c>
      <c r="C48" s="31" t="s">
        <v>853</v>
      </c>
      <c r="D48" s="1">
        <v>6</v>
      </c>
      <c r="E48" s="31" t="s">
        <v>1245</v>
      </c>
      <c r="F48" s="31" t="s">
        <v>1246</v>
      </c>
      <c r="G48" s="31" t="s">
        <v>68</v>
      </c>
      <c r="H48" s="31" t="s">
        <v>1247</v>
      </c>
      <c r="I48" s="31" t="s">
        <v>480</v>
      </c>
      <c r="J48" s="31" t="s">
        <v>1248</v>
      </c>
      <c r="K48" s="31" t="s">
        <v>1249</v>
      </c>
      <c r="L48" s="31" t="s">
        <v>1250</v>
      </c>
      <c r="M48" s="31" t="s">
        <v>340</v>
      </c>
      <c r="N48" s="31" t="s">
        <v>1251</v>
      </c>
      <c r="O48" s="31" t="s">
        <v>1252</v>
      </c>
      <c r="P48" s="31" t="s">
        <v>1253</v>
      </c>
      <c r="Q48" s="31" t="s">
        <v>1254</v>
      </c>
      <c r="R48" s="31" t="s">
        <v>190</v>
      </c>
      <c r="S48" s="31"/>
      <c r="T48" s="31" t="s">
        <v>108</v>
      </c>
      <c r="U48" s="31" t="s">
        <v>1255</v>
      </c>
      <c r="V48" s="31" t="s">
        <v>268</v>
      </c>
      <c r="W48" s="31" t="s">
        <v>1256</v>
      </c>
      <c r="X48" s="31" t="s">
        <v>1257</v>
      </c>
      <c r="Y48" s="31" t="s">
        <v>1258</v>
      </c>
      <c r="Z48" s="31" t="s">
        <v>68</v>
      </c>
      <c r="AA48" s="31" t="s">
        <v>1259</v>
      </c>
      <c r="AB48" s="31" t="s">
        <v>68</v>
      </c>
      <c r="AC48" s="31" t="s">
        <v>1260</v>
      </c>
      <c r="AD48" s="31" t="s">
        <v>1261</v>
      </c>
      <c r="AE48" s="31" t="s">
        <v>1262</v>
      </c>
      <c r="AF48" s="31" t="s">
        <v>85</v>
      </c>
      <c r="AG48" s="31" t="s">
        <v>1263</v>
      </c>
      <c r="AH48" s="31" t="s">
        <v>85</v>
      </c>
      <c r="AI48" s="31" t="s">
        <v>1264</v>
      </c>
      <c r="AJ48" s="31" t="s">
        <v>85</v>
      </c>
      <c r="AK48" s="31" t="s">
        <v>1264</v>
      </c>
      <c r="AL48" s="31" t="s">
        <v>1265</v>
      </c>
      <c r="AM48" s="31"/>
      <c r="AN48" s="31" t="s">
        <v>1266</v>
      </c>
      <c r="AO48" s="31"/>
      <c r="AP48" s="31" t="s">
        <v>1267</v>
      </c>
      <c r="AQ48" s="31"/>
      <c r="AR48" s="31" t="s">
        <v>68</v>
      </c>
      <c r="AS48" s="31"/>
      <c r="AT48" s="31" t="s">
        <v>168</v>
      </c>
      <c r="AU48" s="31"/>
      <c r="AV48" s="31" t="s">
        <v>234</v>
      </c>
      <c r="AW48" s="31"/>
      <c r="AX48" s="31" t="s">
        <v>258</v>
      </c>
      <c r="AY48" s="31"/>
      <c r="AZ48" s="31" t="s">
        <v>76</v>
      </c>
      <c r="BA48" s="31" t="s">
        <v>1268</v>
      </c>
      <c r="BB48" s="31" t="s">
        <v>76</v>
      </c>
      <c r="BC48" s="31" t="s">
        <v>1269</v>
      </c>
      <c r="BD48" s="31" t="s">
        <v>98</v>
      </c>
      <c r="BE48" s="31" t="s">
        <v>1270</v>
      </c>
      <c r="BF48" s="31"/>
      <c r="BG48" s="1" t="s">
        <v>1172</v>
      </c>
      <c r="BH48" s="31" t="s">
        <v>1271</v>
      </c>
      <c r="BI48" s="31" t="s">
        <v>1272</v>
      </c>
      <c r="BJ48" s="31" t="s">
        <v>1273</v>
      </c>
      <c r="BK48" s="31"/>
      <c r="BL48" s="31" t="s">
        <v>1274</v>
      </c>
      <c r="BM48" s="31"/>
      <c r="BN48" s="31"/>
      <c r="BO48" s="31"/>
      <c r="BP48" s="31"/>
      <c r="BQ48" s="31"/>
      <c r="BR48" s="31"/>
      <c r="BS48" s="31"/>
      <c r="BT48" s="31"/>
    </row>
    <row r="49" spans="1:72" x14ac:dyDescent="0.25">
      <c r="A49" s="39" t="s">
        <v>1275</v>
      </c>
      <c r="B49" s="31" t="s">
        <v>1276</v>
      </c>
      <c r="C49" s="31" t="s">
        <v>1277</v>
      </c>
      <c r="D49" s="1">
        <v>8</v>
      </c>
      <c r="E49" s="31" t="s">
        <v>285</v>
      </c>
      <c r="F49" s="31" t="s">
        <v>1278</v>
      </c>
      <c r="G49" s="31" t="s">
        <v>68</v>
      </c>
      <c r="H49" s="31" t="s">
        <v>1279</v>
      </c>
      <c r="I49" s="31" t="s">
        <v>70</v>
      </c>
      <c r="J49" s="31" t="s">
        <v>1280</v>
      </c>
      <c r="K49" s="31" t="s">
        <v>1281</v>
      </c>
      <c r="L49" s="31"/>
      <c r="M49" s="31" t="s">
        <v>224</v>
      </c>
      <c r="N49" s="31"/>
      <c r="O49" s="31" t="s">
        <v>1282</v>
      </c>
      <c r="P49" s="31" t="s">
        <v>1283</v>
      </c>
      <c r="Q49" s="31" t="s">
        <v>1284</v>
      </c>
      <c r="R49" s="31" t="s">
        <v>76</v>
      </c>
      <c r="S49" s="31"/>
      <c r="T49" s="31" t="s">
        <v>1285</v>
      </c>
      <c r="U49" s="31"/>
      <c r="V49" s="31" t="s">
        <v>191</v>
      </c>
      <c r="W49" s="31"/>
      <c r="X49" s="31" t="s">
        <v>1286</v>
      </c>
      <c r="Y49" s="31"/>
      <c r="Z49" s="31" t="s">
        <v>76</v>
      </c>
      <c r="AA49" s="31"/>
      <c r="AB49" s="31" t="s">
        <v>68</v>
      </c>
      <c r="AC49" s="31"/>
      <c r="AD49" s="31" t="s">
        <v>1287</v>
      </c>
      <c r="AE49" s="31"/>
      <c r="AF49" s="31" t="s">
        <v>85</v>
      </c>
      <c r="AG49" s="31" t="s">
        <v>1288</v>
      </c>
      <c r="AH49" s="31" t="s">
        <v>85</v>
      </c>
      <c r="AI49" s="31" t="s">
        <v>1289</v>
      </c>
      <c r="AJ49" s="31" t="s">
        <v>85</v>
      </c>
      <c r="AK49" s="31" t="s">
        <v>1290</v>
      </c>
      <c r="AL49" s="31" t="s">
        <v>1291</v>
      </c>
      <c r="AM49" s="31"/>
      <c r="AN49" s="31" t="s">
        <v>1292</v>
      </c>
      <c r="AO49" s="31"/>
      <c r="AP49" s="31"/>
      <c r="AQ49" s="31" t="s">
        <v>319</v>
      </c>
      <c r="AR49" s="31" t="s">
        <v>68</v>
      </c>
      <c r="AS49" s="31"/>
      <c r="AT49" s="31" t="s">
        <v>93</v>
      </c>
      <c r="AU49" s="31"/>
      <c r="AV49" s="31" t="s">
        <v>94</v>
      </c>
      <c r="AW49" s="31"/>
      <c r="AX49" s="31" t="s">
        <v>1293</v>
      </c>
      <c r="AY49" s="31"/>
      <c r="AZ49" s="31" t="s">
        <v>68</v>
      </c>
      <c r="BA49" s="31"/>
      <c r="BB49" s="31" t="s">
        <v>68</v>
      </c>
      <c r="BC49" s="31"/>
      <c r="BD49" s="31" t="s">
        <v>98</v>
      </c>
      <c r="BE49" s="31" t="s">
        <v>1294</v>
      </c>
      <c r="BF49" s="31"/>
      <c r="BG49" s="1">
        <v>2022</v>
      </c>
      <c r="BH49" s="31" t="s">
        <v>1271</v>
      </c>
      <c r="BI49" s="31" t="s">
        <v>1295</v>
      </c>
      <c r="BJ49" s="31"/>
      <c r="BK49" s="31" t="s">
        <v>1296</v>
      </c>
      <c r="BL49" s="31" t="s">
        <v>1274</v>
      </c>
      <c r="BM49" s="31"/>
      <c r="BN49" s="31"/>
      <c r="BO49" s="31"/>
      <c r="BP49" s="31"/>
      <c r="BQ49" s="31"/>
      <c r="BR49" s="31"/>
      <c r="BS49" s="31"/>
      <c r="BT49" s="31"/>
    </row>
    <row r="50" spans="1:72" x14ac:dyDescent="0.25">
      <c r="A50" s="39" t="s">
        <v>1297</v>
      </c>
      <c r="B50" s="31" t="s">
        <v>1298</v>
      </c>
      <c r="C50" s="31" t="s">
        <v>1299</v>
      </c>
      <c r="D50" s="1">
        <v>4</v>
      </c>
      <c r="E50" s="31" t="s">
        <v>1300</v>
      </c>
      <c r="F50" s="31"/>
      <c r="G50" s="31" t="s">
        <v>76</v>
      </c>
      <c r="H50" s="31"/>
      <c r="I50" s="31" t="s">
        <v>1148</v>
      </c>
      <c r="J50" s="31"/>
      <c r="K50" s="31" t="s">
        <v>1301</v>
      </c>
      <c r="L50" s="31"/>
      <c r="M50" s="31" t="s">
        <v>1302</v>
      </c>
      <c r="N50" s="31"/>
      <c r="O50" s="31"/>
      <c r="P50" s="31"/>
      <c r="Q50" s="31"/>
      <c r="R50" s="31" t="s">
        <v>68</v>
      </c>
      <c r="S50" s="31"/>
      <c r="T50" s="31" t="s">
        <v>68</v>
      </c>
      <c r="U50" s="31"/>
      <c r="V50" s="31" t="s">
        <v>1303</v>
      </c>
      <c r="W50" s="31"/>
      <c r="X50" s="31" t="s">
        <v>1301</v>
      </c>
      <c r="Y50" s="31" t="s">
        <v>1301</v>
      </c>
      <c r="Z50" s="31" t="s">
        <v>68</v>
      </c>
      <c r="AA50" s="31"/>
      <c r="AB50" s="31" t="s">
        <v>68</v>
      </c>
      <c r="AC50" s="31"/>
      <c r="AD50" s="31" t="s">
        <v>1304</v>
      </c>
      <c r="AE50" s="31"/>
      <c r="AF50" s="31" t="s">
        <v>117</v>
      </c>
      <c r="AG50" s="31" t="s">
        <v>1305</v>
      </c>
      <c r="AH50" s="31" t="s">
        <v>85</v>
      </c>
      <c r="AI50" s="31" t="s">
        <v>1057</v>
      </c>
      <c r="AJ50" s="31" t="s">
        <v>117</v>
      </c>
      <c r="AK50" s="31" t="s">
        <v>1057</v>
      </c>
      <c r="AL50" s="31" t="s">
        <v>121</v>
      </c>
      <c r="AM50" s="31"/>
      <c r="AN50" s="31" t="s">
        <v>1306</v>
      </c>
      <c r="AO50" s="31"/>
      <c r="AP50" s="31"/>
      <c r="AQ50" s="31"/>
      <c r="AR50" s="31" t="s">
        <v>76</v>
      </c>
      <c r="AS50" s="31"/>
      <c r="AT50" s="31" t="s">
        <v>1307</v>
      </c>
      <c r="AU50" s="31"/>
      <c r="AV50" s="31" t="s">
        <v>1308</v>
      </c>
      <c r="AW50" s="31"/>
      <c r="AX50" s="31"/>
      <c r="AY50" s="31"/>
      <c r="AZ50" s="31" t="s">
        <v>68</v>
      </c>
      <c r="BA50" s="31"/>
      <c r="BB50" s="31" t="s">
        <v>68</v>
      </c>
      <c r="BC50" s="31"/>
      <c r="BD50" s="31" t="s">
        <v>236</v>
      </c>
      <c r="BE50" s="31"/>
      <c r="BF50" s="31"/>
      <c r="BG50" s="1">
        <v>2023</v>
      </c>
      <c r="BH50" s="31" t="s">
        <v>1271</v>
      </c>
      <c r="BI50" s="31"/>
      <c r="BJ50" s="31"/>
      <c r="BK50" s="31"/>
      <c r="BL50" s="31" t="s">
        <v>68</v>
      </c>
      <c r="BM50" s="31"/>
      <c r="BN50" s="31"/>
      <c r="BO50" s="31"/>
      <c r="BP50" s="31"/>
      <c r="BQ50" s="31"/>
      <c r="BR50" s="31"/>
      <c r="BS50" s="31"/>
      <c r="BT50" s="31"/>
    </row>
    <row r="51" spans="1:72" x14ac:dyDescent="0.25">
      <c r="A51" s="39" t="s">
        <v>1309</v>
      </c>
      <c r="B51" s="31" t="s">
        <v>1310</v>
      </c>
      <c r="C51" s="31" t="s">
        <v>1311</v>
      </c>
      <c r="D51" s="1">
        <v>7</v>
      </c>
      <c r="E51" s="31" t="s">
        <v>66</v>
      </c>
      <c r="F51" s="31"/>
      <c r="G51" s="31" t="s">
        <v>68</v>
      </c>
      <c r="H51" s="31" t="s">
        <v>1312</v>
      </c>
      <c r="I51" s="31" t="s">
        <v>1313</v>
      </c>
      <c r="J51" s="31" t="s">
        <v>1314</v>
      </c>
      <c r="K51" s="31" t="s">
        <v>531</v>
      </c>
      <c r="L51" s="31"/>
      <c r="M51" s="31" t="s">
        <v>1315</v>
      </c>
      <c r="N51" s="31"/>
      <c r="O51" s="31" t="s">
        <v>1316</v>
      </c>
      <c r="P51" s="31"/>
      <c r="Q51" s="31" t="s">
        <v>1317</v>
      </c>
      <c r="R51" s="31" t="s">
        <v>190</v>
      </c>
      <c r="S51" s="31"/>
      <c r="T51" s="31" t="s">
        <v>68</v>
      </c>
      <c r="U51" s="31"/>
      <c r="V51" s="31" t="s">
        <v>1090</v>
      </c>
      <c r="W51" s="31"/>
      <c r="X51" s="31" t="s">
        <v>1090</v>
      </c>
      <c r="Y51" s="31"/>
      <c r="Z51" s="31" t="s">
        <v>68</v>
      </c>
      <c r="AA51" s="31"/>
      <c r="AB51" s="31" t="s">
        <v>68</v>
      </c>
      <c r="AC51" s="31"/>
      <c r="AD51" s="31" t="s">
        <v>1318</v>
      </c>
      <c r="AE51" s="31"/>
      <c r="AF51" s="31" t="s">
        <v>85</v>
      </c>
      <c r="AG51" s="31" t="s">
        <v>1319</v>
      </c>
      <c r="AH51" s="31" t="s">
        <v>85</v>
      </c>
      <c r="AI51" s="31"/>
      <c r="AJ51" s="31" t="s">
        <v>85</v>
      </c>
      <c r="AK51" s="31"/>
      <c r="AL51" s="31" t="s">
        <v>1320</v>
      </c>
      <c r="AM51" s="31"/>
      <c r="AN51" s="31" t="s">
        <v>1321</v>
      </c>
      <c r="AO51" s="31"/>
      <c r="AP51" s="31" t="s">
        <v>1322</v>
      </c>
      <c r="AQ51" s="31"/>
      <c r="AR51" s="31" t="s">
        <v>76</v>
      </c>
      <c r="AS51" s="31"/>
      <c r="AT51" s="31" t="s">
        <v>1323</v>
      </c>
      <c r="AU51" s="31"/>
      <c r="AV51" s="31" t="s">
        <v>234</v>
      </c>
      <c r="AW51" s="31"/>
      <c r="AX51" s="31" t="s">
        <v>581</v>
      </c>
      <c r="AY51" s="31"/>
      <c r="AZ51" s="31" t="s">
        <v>76</v>
      </c>
      <c r="BA51" s="31"/>
      <c r="BB51" s="31" t="s">
        <v>76</v>
      </c>
      <c r="BC51" s="31"/>
      <c r="BD51" s="31" t="s">
        <v>236</v>
      </c>
      <c r="BE51" s="31"/>
      <c r="BF51" s="31" t="s">
        <v>1324</v>
      </c>
      <c r="BH51" s="31" t="s">
        <v>1271</v>
      </c>
      <c r="BI51" s="31"/>
      <c r="BJ51" s="31" t="s">
        <v>68</v>
      </c>
      <c r="BK51" s="31"/>
      <c r="BL51" s="31" t="s">
        <v>68</v>
      </c>
      <c r="BM51" s="31"/>
      <c r="BN51" s="31"/>
      <c r="BO51" s="31"/>
      <c r="BP51" s="31"/>
      <c r="BQ51" s="31"/>
      <c r="BR51" s="31"/>
      <c r="BS51" s="31"/>
      <c r="BT51" s="31"/>
    </row>
    <row r="52" spans="1:72" x14ac:dyDescent="0.25">
      <c r="A52" s="39" t="s">
        <v>1326</v>
      </c>
      <c r="B52" s="31" t="s">
        <v>1327</v>
      </c>
      <c r="C52" s="31" t="s">
        <v>1328</v>
      </c>
      <c r="D52" s="1">
        <v>2</v>
      </c>
      <c r="E52" s="31" t="s">
        <v>66</v>
      </c>
      <c r="F52" s="31"/>
      <c r="G52" s="31"/>
      <c r="H52" s="31"/>
      <c r="I52" s="31"/>
      <c r="J52" s="31" t="s">
        <v>1329</v>
      </c>
      <c r="K52" s="31"/>
      <c r="L52" s="31"/>
      <c r="M52" s="31"/>
      <c r="N52" s="31"/>
      <c r="O52" s="31"/>
      <c r="P52" s="31"/>
      <c r="Q52" s="31"/>
      <c r="R52" s="31"/>
      <c r="S52" s="31"/>
      <c r="T52" s="31"/>
      <c r="U52" s="31"/>
      <c r="V52" s="31" t="s">
        <v>1330</v>
      </c>
      <c r="W52" s="31"/>
      <c r="X52" s="31" t="s">
        <v>1330</v>
      </c>
      <c r="Y52" s="31"/>
      <c r="Z52" s="31"/>
      <c r="AA52" s="31"/>
      <c r="AB52" s="31"/>
      <c r="AC52" s="31"/>
      <c r="AD52" s="31"/>
      <c r="AE52" s="31"/>
      <c r="AF52" s="31"/>
      <c r="AG52" s="31"/>
      <c r="AH52" s="31"/>
      <c r="AI52" s="31"/>
      <c r="AJ52" s="31"/>
      <c r="AK52" s="31"/>
      <c r="AL52" s="31"/>
      <c r="AM52" s="31"/>
      <c r="AN52" s="31"/>
      <c r="AO52" s="31"/>
      <c r="AP52" s="31"/>
      <c r="AQ52" s="31"/>
      <c r="AR52" s="31"/>
      <c r="AS52" s="31"/>
      <c r="AT52" s="31"/>
      <c r="AU52" s="31"/>
      <c r="AV52" s="31"/>
      <c r="AW52" s="31"/>
      <c r="AX52" s="31" t="s">
        <v>1330</v>
      </c>
      <c r="AY52" s="31"/>
      <c r="AZ52" s="31"/>
      <c r="BA52" s="31"/>
      <c r="BB52" s="31"/>
      <c r="BC52" s="31"/>
      <c r="BD52" s="31" t="s">
        <v>172</v>
      </c>
      <c r="BE52" s="31"/>
      <c r="BF52" s="31"/>
      <c r="BG52" s="1" t="s">
        <v>1325</v>
      </c>
      <c r="BH52" s="31"/>
      <c r="BI52" s="31"/>
      <c r="BJ52" s="31"/>
      <c r="BK52" s="31"/>
      <c r="BL52" s="31"/>
      <c r="BM52" s="31"/>
      <c r="BN52" s="31"/>
      <c r="BO52" s="31"/>
      <c r="BP52" s="31"/>
      <c r="BQ52" s="31"/>
      <c r="BR52" s="31"/>
      <c r="BS52" s="31"/>
      <c r="BT52" s="31"/>
    </row>
    <row r="53" spans="1:72" x14ac:dyDescent="0.25">
      <c r="A53" s="39" t="s">
        <v>1331</v>
      </c>
      <c r="B53" s="31" t="s">
        <v>1332</v>
      </c>
      <c r="C53" s="31" t="s">
        <v>1333</v>
      </c>
      <c r="D53" s="1">
        <v>4</v>
      </c>
      <c r="E53" s="31" t="s">
        <v>1300</v>
      </c>
      <c r="F53" s="31"/>
      <c r="G53" s="31" t="s">
        <v>76</v>
      </c>
      <c r="H53" s="31"/>
      <c r="I53" s="31" t="s">
        <v>480</v>
      </c>
      <c r="J53" s="31"/>
      <c r="K53" s="31" t="s">
        <v>1334</v>
      </c>
      <c r="L53" s="31"/>
      <c r="M53" s="31" t="s">
        <v>1315</v>
      </c>
      <c r="N53" s="31"/>
      <c r="O53" s="31"/>
      <c r="P53" s="31"/>
      <c r="Q53" s="31"/>
      <c r="R53" s="31" t="s">
        <v>68</v>
      </c>
      <c r="S53" s="31"/>
      <c r="T53" s="31" t="s">
        <v>346</v>
      </c>
      <c r="U53" s="31"/>
      <c r="V53" s="31" t="s">
        <v>1335</v>
      </c>
      <c r="W53" s="31"/>
      <c r="X53" s="31" t="s">
        <v>1336</v>
      </c>
      <c r="Y53" s="31"/>
      <c r="Z53" s="31" t="s">
        <v>68</v>
      </c>
      <c r="AA53" s="31"/>
      <c r="AB53" s="31" t="s">
        <v>68</v>
      </c>
      <c r="AC53" s="31"/>
      <c r="AD53" s="31" t="s">
        <v>1337</v>
      </c>
      <c r="AE53" s="31"/>
      <c r="AF53" s="31" t="s">
        <v>117</v>
      </c>
      <c r="AG53" s="31" t="s">
        <v>196</v>
      </c>
      <c r="AH53" s="31" t="s">
        <v>117</v>
      </c>
      <c r="AI53" s="31" t="s">
        <v>196</v>
      </c>
      <c r="AJ53" s="31" t="s">
        <v>117</v>
      </c>
      <c r="AK53" s="31" t="s">
        <v>196</v>
      </c>
      <c r="AL53" s="31" t="s">
        <v>1338</v>
      </c>
      <c r="AM53" s="31" t="s">
        <v>1339</v>
      </c>
      <c r="AN53" s="31"/>
      <c r="AO53" s="31"/>
      <c r="AP53" s="31"/>
      <c r="AQ53" s="31"/>
      <c r="AR53" s="31" t="s">
        <v>76</v>
      </c>
      <c r="AS53" s="31"/>
      <c r="AT53" s="31" t="s">
        <v>93</v>
      </c>
      <c r="AU53" s="31"/>
      <c r="AV53" s="31" t="s">
        <v>474</v>
      </c>
      <c r="AW53" s="31"/>
      <c r="AX53" s="31" t="s">
        <v>1340</v>
      </c>
      <c r="AY53" s="31"/>
      <c r="AZ53" s="31"/>
      <c r="BA53" s="31"/>
      <c r="BB53" s="31"/>
      <c r="BC53" s="31"/>
      <c r="BD53" s="31" t="s">
        <v>391</v>
      </c>
      <c r="BE53" s="31"/>
      <c r="BF53" s="31"/>
      <c r="BH53" s="31" t="s">
        <v>68</v>
      </c>
      <c r="BI53" s="31"/>
      <c r="BJ53" s="31"/>
      <c r="BK53" s="31"/>
      <c r="BL53" s="31" t="s">
        <v>68</v>
      </c>
      <c r="BM53" s="31"/>
      <c r="BN53" s="31"/>
      <c r="BO53" s="31"/>
      <c r="BP53" s="31"/>
      <c r="BQ53" s="31"/>
      <c r="BR53" s="31"/>
      <c r="BS53" s="31"/>
      <c r="BT53" s="31"/>
    </row>
    <row r="54" spans="1:72" x14ac:dyDescent="0.25">
      <c r="A54" s="39" t="s">
        <v>1341</v>
      </c>
      <c r="B54" s="31" t="s">
        <v>1342</v>
      </c>
      <c r="C54" s="31" t="s">
        <v>1064</v>
      </c>
      <c r="D54" s="1">
        <v>6</v>
      </c>
      <c r="E54" s="31" t="s">
        <v>1343</v>
      </c>
      <c r="F54" s="31" t="s">
        <v>1344</v>
      </c>
      <c r="G54" s="31" t="s">
        <v>76</v>
      </c>
      <c r="H54" s="31" t="s">
        <v>1345</v>
      </c>
      <c r="I54" s="31" t="s">
        <v>480</v>
      </c>
      <c r="J54" s="31" t="s">
        <v>1346</v>
      </c>
      <c r="K54" s="31" t="s">
        <v>1347</v>
      </c>
      <c r="L54" s="31" t="s">
        <v>1348</v>
      </c>
      <c r="M54" s="31" t="s">
        <v>1302</v>
      </c>
      <c r="N54" s="31" t="s">
        <v>1349</v>
      </c>
      <c r="O54" s="31" t="s">
        <v>1350</v>
      </c>
      <c r="P54" s="31" t="s">
        <v>1351</v>
      </c>
      <c r="Q54" s="31" t="s">
        <v>1352</v>
      </c>
      <c r="R54" s="31" t="s">
        <v>76</v>
      </c>
      <c r="S54" s="31" t="s">
        <v>1353</v>
      </c>
      <c r="T54" s="31" t="s">
        <v>346</v>
      </c>
      <c r="U54" s="31" t="s">
        <v>1354</v>
      </c>
      <c r="V54" s="31" t="s">
        <v>109</v>
      </c>
      <c r="W54" s="31" t="s">
        <v>1355</v>
      </c>
      <c r="X54" s="31" t="s">
        <v>1356</v>
      </c>
      <c r="Y54" s="31" t="s">
        <v>1357</v>
      </c>
      <c r="Z54" s="31" t="s">
        <v>68</v>
      </c>
      <c r="AA54" s="31" t="s">
        <v>1358</v>
      </c>
      <c r="AB54" s="31" t="s">
        <v>68</v>
      </c>
      <c r="AC54" s="31"/>
      <c r="AD54" s="31" t="s">
        <v>531</v>
      </c>
      <c r="AE54" s="31"/>
      <c r="AF54" s="31"/>
      <c r="AG54" s="31" t="s">
        <v>1359</v>
      </c>
      <c r="AH54" s="31"/>
      <c r="AI54" s="31" t="s">
        <v>1360</v>
      </c>
      <c r="AJ54" s="31"/>
      <c r="AK54" s="31" t="s">
        <v>1361</v>
      </c>
      <c r="AL54" s="31" t="s">
        <v>1362</v>
      </c>
      <c r="AM54" s="31"/>
      <c r="AN54" s="31" t="s">
        <v>1363</v>
      </c>
      <c r="AO54" s="31"/>
      <c r="AP54" s="31"/>
      <c r="AQ54" s="31" t="s">
        <v>1364</v>
      </c>
      <c r="AR54" s="31" t="s">
        <v>76</v>
      </c>
      <c r="AS54" s="31"/>
      <c r="AT54" s="31" t="s">
        <v>168</v>
      </c>
      <c r="AU54" s="31"/>
      <c r="AV54" s="31" t="s">
        <v>94</v>
      </c>
      <c r="AW54" s="31"/>
      <c r="AX54" s="31" t="s">
        <v>1365</v>
      </c>
      <c r="AY54" s="31" t="s">
        <v>1366</v>
      </c>
      <c r="AZ54" s="31" t="s">
        <v>68</v>
      </c>
      <c r="BA54" s="31"/>
      <c r="BB54" s="31" t="s">
        <v>76</v>
      </c>
      <c r="BC54" s="31" t="s">
        <v>1367</v>
      </c>
      <c r="BD54" s="31" t="s">
        <v>236</v>
      </c>
      <c r="BE54" s="31" t="s">
        <v>1368</v>
      </c>
      <c r="BF54" s="31" t="s">
        <v>1369</v>
      </c>
      <c r="BG54" s="1">
        <v>2022</v>
      </c>
      <c r="BH54" s="31" t="s">
        <v>1271</v>
      </c>
      <c r="BI54" s="31" t="s">
        <v>1370</v>
      </c>
      <c r="BJ54" s="31" t="s">
        <v>1047</v>
      </c>
      <c r="BK54" s="31" t="s">
        <v>1371</v>
      </c>
      <c r="BL54" s="31" t="s">
        <v>1274</v>
      </c>
      <c r="BM54" s="31"/>
      <c r="BN54" s="31"/>
      <c r="BO54" s="31"/>
      <c r="BP54" s="31"/>
      <c r="BQ54" s="31"/>
      <c r="BR54" s="31"/>
      <c r="BS54" s="31"/>
      <c r="BT54" s="31"/>
    </row>
    <row r="55" spans="1:72" x14ac:dyDescent="0.25">
      <c r="A55" s="39" t="s">
        <v>1372</v>
      </c>
      <c r="B55" s="31" t="s">
        <v>1373</v>
      </c>
      <c r="C55" s="31" t="s">
        <v>1374</v>
      </c>
      <c r="D55" s="1">
        <v>4</v>
      </c>
      <c r="E55" s="31" t="s">
        <v>1300</v>
      </c>
      <c r="F55" s="31" t="s">
        <v>1375</v>
      </c>
      <c r="G55" s="31" t="s">
        <v>68</v>
      </c>
      <c r="H55" s="31"/>
      <c r="I55" s="31" t="s">
        <v>1376</v>
      </c>
      <c r="J55" s="31"/>
      <c r="K55" s="31" t="s">
        <v>1377</v>
      </c>
      <c r="L55" s="31"/>
      <c r="M55" s="31" t="s">
        <v>1378</v>
      </c>
      <c r="N55" s="31"/>
      <c r="O55" s="31" t="s">
        <v>1379</v>
      </c>
      <c r="P55" s="31" t="s">
        <v>1380</v>
      </c>
      <c r="Q55" s="31"/>
      <c r="R55" s="31" t="s">
        <v>68</v>
      </c>
      <c r="S55" s="31"/>
      <c r="T55" s="31" t="s">
        <v>108</v>
      </c>
      <c r="U55" s="31"/>
      <c r="V55" s="31" t="s">
        <v>1381</v>
      </c>
      <c r="W55" s="31"/>
      <c r="X55" s="31" t="s">
        <v>1381</v>
      </c>
      <c r="Y55" s="31"/>
      <c r="Z55" s="31" t="s">
        <v>68</v>
      </c>
      <c r="AA55" s="31"/>
      <c r="AB55" s="31" t="s">
        <v>68</v>
      </c>
      <c r="AC55" s="31"/>
      <c r="AD55" s="31"/>
      <c r="AE55" s="31"/>
      <c r="AF55" s="31" t="s">
        <v>117</v>
      </c>
      <c r="AG55" s="31"/>
      <c r="AH55" s="31" t="s">
        <v>117</v>
      </c>
      <c r="AI55" s="31"/>
      <c r="AJ55" s="31" t="s">
        <v>117</v>
      </c>
      <c r="AK55" s="31"/>
      <c r="AL55" s="31" t="s">
        <v>121</v>
      </c>
      <c r="AM55" s="31"/>
      <c r="AN55" s="31" t="s">
        <v>1126</v>
      </c>
      <c r="AO55" s="31"/>
      <c r="AP55" s="31"/>
      <c r="AQ55" s="31"/>
      <c r="AR55" s="31" t="s">
        <v>68</v>
      </c>
      <c r="AS55" s="31"/>
      <c r="AT55" s="31" t="s">
        <v>388</v>
      </c>
      <c r="AU55" s="31"/>
      <c r="AV55" s="31" t="s">
        <v>474</v>
      </c>
      <c r="AW55" s="31"/>
      <c r="AX55" s="31"/>
      <c r="AY55" s="31"/>
      <c r="AZ55" s="31" t="s">
        <v>68</v>
      </c>
      <c r="BA55" s="31"/>
      <c r="BB55" s="31" t="s">
        <v>68</v>
      </c>
      <c r="BC55" s="31"/>
      <c r="BD55" s="31" t="s">
        <v>172</v>
      </c>
      <c r="BE55" s="31"/>
      <c r="BF55" s="31"/>
      <c r="BG55" s="1">
        <v>2022</v>
      </c>
      <c r="BH55" s="31" t="s">
        <v>68</v>
      </c>
      <c r="BI55" s="31"/>
      <c r="BJ55" s="31"/>
      <c r="BK55" s="31"/>
      <c r="BL55" s="31" t="s">
        <v>68</v>
      </c>
      <c r="BM55" s="31"/>
      <c r="BN55" s="31"/>
      <c r="BO55" s="31"/>
      <c r="BP55" s="31"/>
      <c r="BQ55" s="31"/>
      <c r="BR55" s="31"/>
      <c r="BS55" s="31"/>
      <c r="BT55" s="31"/>
    </row>
    <row r="56" spans="1:72" x14ac:dyDescent="0.25">
      <c r="A56" s="39" t="s">
        <v>1382</v>
      </c>
      <c r="B56" s="31" t="s">
        <v>1383</v>
      </c>
      <c r="C56" s="31" t="s">
        <v>1333</v>
      </c>
      <c r="D56" s="1">
        <v>2</v>
      </c>
      <c r="E56" s="31" t="s">
        <v>1300</v>
      </c>
      <c r="F56" s="31"/>
      <c r="G56" s="31" t="s">
        <v>68</v>
      </c>
      <c r="H56" s="31"/>
      <c r="I56" s="31" t="s">
        <v>183</v>
      </c>
      <c r="J56" s="31"/>
      <c r="K56" s="31" t="s">
        <v>1384</v>
      </c>
      <c r="L56" s="31"/>
      <c r="M56" s="31" t="s">
        <v>1378</v>
      </c>
      <c r="N56" s="31"/>
      <c r="O56" s="31" t="s">
        <v>1385</v>
      </c>
      <c r="P56" s="31" t="s">
        <v>1386</v>
      </c>
      <c r="Q56" s="31" t="s">
        <v>1387</v>
      </c>
      <c r="R56" s="31" t="s">
        <v>190</v>
      </c>
      <c r="S56" s="31"/>
      <c r="T56" s="31" t="s">
        <v>190</v>
      </c>
      <c r="U56" s="31"/>
      <c r="V56" s="31" t="s">
        <v>191</v>
      </c>
      <c r="W56" s="31"/>
      <c r="X56" s="31" t="s">
        <v>190</v>
      </c>
      <c r="Y56" s="31"/>
      <c r="Z56" s="31" t="s">
        <v>68</v>
      </c>
      <c r="AA56" s="31"/>
      <c r="AB56" s="31" t="s">
        <v>68</v>
      </c>
      <c r="AC56" s="31"/>
      <c r="AD56" s="31" t="s">
        <v>1388</v>
      </c>
      <c r="AE56" s="31"/>
      <c r="AF56" s="31" t="s">
        <v>117</v>
      </c>
      <c r="AG56" s="31"/>
      <c r="AH56" s="31" t="s">
        <v>117</v>
      </c>
      <c r="AI56" s="31"/>
      <c r="AJ56" s="31" t="s">
        <v>117</v>
      </c>
      <c r="AK56" s="31"/>
      <c r="AL56" s="31" t="s">
        <v>1389</v>
      </c>
      <c r="AM56" s="31"/>
      <c r="AN56" s="31" t="s">
        <v>1390</v>
      </c>
      <c r="AO56" s="31"/>
      <c r="AP56" s="31" t="s">
        <v>1391</v>
      </c>
      <c r="AQ56" s="31" t="s">
        <v>1392</v>
      </c>
      <c r="AR56" s="31" t="s">
        <v>68</v>
      </c>
      <c r="AS56" s="31"/>
      <c r="AT56" s="31" t="s">
        <v>93</v>
      </c>
      <c r="AU56" s="31"/>
      <c r="AV56" s="31" t="s">
        <v>1393</v>
      </c>
      <c r="AW56" s="31"/>
      <c r="AX56" s="31" t="s">
        <v>1394</v>
      </c>
      <c r="AY56" s="31"/>
      <c r="AZ56" s="31" t="s">
        <v>68</v>
      </c>
      <c r="BA56" s="31"/>
      <c r="BB56" s="31" t="s">
        <v>76</v>
      </c>
      <c r="BC56" s="31"/>
      <c r="BD56" s="31" t="s">
        <v>391</v>
      </c>
      <c r="BE56" s="31"/>
      <c r="BF56" s="31" t="s">
        <v>1395</v>
      </c>
      <c r="BG56" s="1">
        <v>2022</v>
      </c>
      <c r="BH56" s="31" t="s">
        <v>1271</v>
      </c>
      <c r="BI56" s="31"/>
      <c r="BJ56" s="31" t="s">
        <v>190</v>
      </c>
      <c r="BK56" s="31" t="s">
        <v>1397</v>
      </c>
      <c r="BL56" s="31" t="s">
        <v>68</v>
      </c>
      <c r="BM56" s="31"/>
      <c r="BN56" s="31"/>
      <c r="BO56" s="31"/>
      <c r="BP56" s="31"/>
      <c r="BQ56" s="31"/>
      <c r="BR56" s="31"/>
      <c r="BS56" s="31"/>
      <c r="BT56" s="31"/>
    </row>
    <row r="57" spans="1:72" x14ac:dyDescent="0.25">
      <c r="A57" s="39" t="s">
        <v>1398</v>
      </c>
      <c r="B57" s="31" t="s">
        <v>1399</v>
      </c>
      <c r="C57" s="31"/>
      <c r="D57" s="1">
        <v>10</v>
      </c>
      <c r="E57" s="31" t="s">
        <v>1245</v>
      </c>
      <c r="F57" s="31"/>
      <c r="G57" s="31" t="s">
        <v>76</v>
      </c>
      <c r="H57" s="31"/>
      <c r="I57" s="31"/>
      <c r="J57" s="31" t="s">
        <v>1400</v>
      </c>
      <c r="K57" s="31"/>
      <c r="L57" s="31"/>
      <c r="M57" s="31"/>
      <c r="N57" s="31"/>
      <c r="O57" s="31"/>
      <c r="P57" s="31"/>
      <c r="Q57" s="31"/>
      <c r="R57" s="31"/>
      <c r="S57" s="31"/>
      <c r="T57" s="31"/>
      <c r="U57" s="31"/>
      <c r="V57" s="31"/>
      <c r="W57" s="31"/>
      <c r="X57" s="31"/>
      <c r="Y57" s="31"/>
      <c r="Z57" s="31" t="s">
        <v>68</v>
      </c>
      <c r="AA57" s="31"/>
      <c r="AB57" s="31" t="s">
        <v>68</v>
      </c>
      <c r="AC57" s="31"/>
      <c r="AD57" s="31"/>
      <c r="AE57" s="31"/>
      <c r="AF57" s="31" t="s">
        <v>117</v>
      </c>
      <c r="AG57" s="31"/>
      <c r="AH57" s="31" t="s">
        <v>85</v>
      </c>
      <c r="AI57" s="31" t="s">
        <v>1401</v>
      </c>
      <c r="AJ57" s="31" t="s">
        <v>117</v>
      </c>
      <c r="AK57" s="31"/>
      <c r="AL57" s="31" t="s">
        <v>1402</v>
      </c>
      <c r="AM57" s="31"/>
      <c r="AN57" s="31" t="s">
        <v>1403</v>
      </c>
      <c r="AO57" s="31"/>
      <c r="AP57" s="31"/>
      <c r="AQ57" s="31"/>
      <c r="AR57" s="31" t="s">
        <v>76</v>
      </c>
      <c r="AS57" s="31"/>
      <c r="AT57" s="31"/>
      <c r="AU57" s="31" t="s">
        <v>1404</v>
      </c>
      <c r="AV57" s="31" t="s">
        <v>1405</v>
      </c>
      <c r="AW57" s="31"/>
      <c r="AX57" s="31"/>
      <c r="AY57" s="31" t="s">
        <v>1406</v>
      </c>
      <c r="AZ57" s="31" t="s">
        <v>68</v>
      </c>
      <c r="BA57" s="31"/>
      <c r="BB57" s="31"/>
      <c r="BC57" s="31"/>
      <c r="BD57" s="31"/>
      <c r="BE57" s="31"/>
      <c r="BF57" s="31"/>
      <c r="BG57" s="1" t="s">
        <v>1396</v>
      </c>
      <c r="BH57" s="31" t="s">
        <v>1271</v>
      </c>
      <c r="BI57" s="31"/>
      <c r="BJ57" s="31"/>
      <c r="BK57" s="31"/>
      <c r="BL57" s="31" t="s">
        <v>68</v>
      </c>
      <c r="BM57" s="31"/>
      <c r="BN57" s="31"/>
      <c r="BO57" s="31"/>
      <c r="BP57" s="31"/>
      <c r="BQ57" s="31"/>
      <c r="BR57" s="31"/>
      <c r="BS57" s="31"/>
      <c r="BT57" s="31"/>
    </row>
    <row r="58" spans="1:72" ht="13.2" customHeight="1" x14ac:dyDescent="0.25">
      <c r="A58" s="39" t="s">
        <v>1407</v>
      </c>
      <c r="B58" s="31" t="s">
        <v>1408</v>
      </c>
      <c r="C58" s="31" t="s">
        <v>1409</v>
      </c>
      <c r="D58" s="1">
        <v>3</v>
      </c>
      <c r="E58" s="31" t="s">
        <v>411</v>
      </c>
      <c r="F58" s="31"/>
      <c r="G58" s="31" t="s">
        <v>68</v>
      </c>
      <c r="H58" s="31"/>
      <c r="I58" s="31" t="s">
        <v>1148</v>
      </c>
      <c r="J58" s="31"/>
      <c r="K58" s="31" t="s">
        <v>531</v>
      </c>
      <c r="L58" s="31"/>
      <c r="M58" s="31" t="s">
        <v>224</v>
      </c>
      <c r="N58" s="31"/>
      <c r="O58" s="31" t="s">
        <v>1410</v>
      </c>
      <c r="P58" s="31" t="s">
        <v>1411</v>
      </c>
      <c r="Q58" s="31" t="s">
        <v>1412</v>
      </c>
      <c r="R58" s="31" t="s">
        <v>76</v>
      </c>
      <c r="S58" s="31" t="s">
        <v>1413</v>
      </c>
      <c r="T58" s="31" t="s">
        <v>108</v>
      </c>
      <c r="U58" s="31"/>
      <c r="V58" s="31" t="s">
        <v>210</v>
      </c>
      <c r="W58" s="31"/>
      <c r="X58" s="31" t="s">
        <v>1414</v>
      </c>
      <c r="Y58" s="31"/>
      <c r="Z58" s="31" t="s">
        <v>68</v>
      </c>
      <c r="AA58" s="31" t="s">
        <v>1415</v>
      </c>
      <c r="AB58" s="31" t="s">
        <v>68</v>
      </c>
      <c r="AC58" s="31"/>
      <c r="AD58" s="31" t="s">
        <v>531</v>
      </c>
      <c r="AE58" s="31"/>
      <c r="AF58" s="31" t="s">
        <v>117</v>
      </c>
      <c r="AG58" s="31" t="s">
        <v>1416</v>
      </c>
      <c r="AH58" s="31" t="s">
        <v>85</v>
      </c>
      <c r="AI58" s="31" t="s">
        <v>1417</v>
      </c>
      <c r="AJ58" s="31" t="s">
        <v>117</v>
      </c>
      <c r="AK58" s="31" t="s">
        <v>1417</v>
      </c>
      <c r="AL58" s="31" t="s">
        <v>523</v>
      </c>
      <c r="AM58" s="31"/>
      <c r="AN58" s="31" t="s">
        <v>524</v>
      </c>
      <c r="AO58" s="31"/>
      <c r="AP58" s="31" t="s">
        <v>1418</v>
      </c>
      <c r="AQ58" s="31" t="s">
        <v>1419</v>
      </c>
      <c r="AR58" s="31" t="s">
        <v>76</v>
      </c>
      <c r="AS58" s="31"/>
      <c r="AT58" s="31" t="s">
        <v>388</v>
      </c>
      <c r="AU58" s="31" t="s">
        <v>1420</v>
      </c>
      <c r="AV58" s="31" t="s">
        <v>234</v>
      </c>
      <c r="AW58" s="31" t="s">
        <v>1421</v>
      </c>
      <c r="AX58" s="31" t="s">
        <v>581</v>
      </c>
      <c r="AY58" s="31"/>
      <c r="AZ58" s="31" t="s">
        <v>76</v>
      </c>
      <c r="BA58" s="31" t="s">
        <v>1422</v>
      </c>
      <c r="BB58" s="31" t="s">
        <v>76</v>
      </c>
      <c r="BC58" s="31" t="s">
        <v>1423</v>
      </c>
      <c r="BD58" s="31" t="s">
        <v>172</v>
      </c>
      <c r="BE58" s="31" t="s">
        <v>1424</v>
      </c>
      <c r="BF58" s="31"/>
      <c r="BH58" s="31" t="s">
        <v>1271</v>
      </c>
      <c r="BI58" s="31" t="s">
        <v>1426</v>
      </c>
      <c r="BJ58" s="31"/>
      <c r="BK58" s="31"/>
      <c r="BL58" s="31" t="s">
        <v>68</v>
      </c>
      <c r="BM58" s="31"/>
      <c r="BN58" s="31"/>
      <c r="BO58" s="31"/>
      <c r="BP58" s="31"/>
      <c r="BQ58" s="31"/>
      <c r="BR58" s="31"/>
      <c r="BS58" s="31"/>
      <c r="BT58" s="31"/>
    </row>
    <row r="59" spans="1:72" x14ac:dyDescent="0.25">
      <c r="A59" s="39" t="s">
        <v>1427</v>
      </c>
      <c r="B59" s="31" t="s">
        <v>1428</v>
      </c>
      <c r="C59" s="31" t="s">
        <v>1429</v>
      </c>
      <c r="E59" s="31" t="s">
        <v>239</v>
      </c>
      <c r="F59" s="31"/>
      <c r="G59" s="31"/>
      <c r="H59" s="31" t="s">
        <v>1430</v>
      </c>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c r="AW59" s="31"/>
      <c r="AX59" s="31"/>
      <c r="AY59" s="31"/>
      <c r="AZ59" s="31"/>
      <c r="BA59" s="31"/>
      <c r="BB59" s="31"/>
      <c r="BC59" s="31"/>
      <c r="BD59" s="31"/>
      <c r="BE59" s="31"/>
      <c r="BF59" s="31"/>
      <c r="BG59" s="1" t="s">
        <v>1425</v>
      </c>
      <c r="BH59" s="31"/>
      <c r="BI59" s="31"/>
      <c r="BJ59" s="31"/>
      <c r="BK59" s="31"/>
      <c r="BL59" s="31" t="s">
        <v>68</v>
      </c>
      <c r="BM59" s="31"/>
      <c r="BN59" s="31"/>
      <c r="BO59" s="31"/>
      <c r="BP59" s="31"/>
      <c r="BQ59" s="31"/>
      <c r="BR59" s="31"/>
      <c r="BS59" s="31"/>
      <c r="BT59" s="31"/>
    </row>
    <row r="60" spans="1:72" x14ac:dyDescent="0.25">
      <c r="A60" s="39" t="s">
        <v>1431</v>
      </c>
      <c r="B60" s="31" t="s">
        <v>1432</v>
      </c>
      <c r="C60" s="31" t="s">
        <v>1433</v>
      </c>
      <c r="D60" s="1">
        <v>2</v>
      </c>
      <c r="E60" s="31" t="s">
        <v>377</v>
      </c>
      <c r="F60" s="31" t="s">
        <v>1434</v>
      </c>
      <c r="G60" s="31" t="s">
        <v>76</v>
      </c>
      <c r="H60" s="31" t="s">
        <v>74</v>
      </c>
      <c r="I60" s="31" t="s">
        <v>480</v>
      </c>
      <c r="J60" s="31" t="s">
        <v>1435</v>
      </c>
      <c r="K60" s="31" t="s">
        <v>72</v>
      </c>
      <c r="L60" s="31" t="s">
        <v>1436</v>
      </c>
      <c r="M60" s="31" t="s">
        <v>224</v>
      </c>
      <c r="N60" s="31" t="s">
        <v>74</v>
      </c>
      <c r="O60" s="31" t="s">
        <v>1437</v>
      </c>
      <c r="P60" s="31"/>
      <c r="Q60" s="31" t="s">
        <v>1438</v>
      </c>
      <c r="R60" s="31" t="s">
        <v>76</v>
      </c>
      <c r="S60" s="31" t="s">
        <v>74</v>
      </c>
      <c r="T60" s="31" t="s">
        <v>346</v>
      </c>
      <c r="U60" s="31" t="s">
        <v>74</v>
      </c>
      <c r="V60" s="31" t="s">
        <v>268</v>
      </c>
      <c r="W60" s="31" t="s">
        <v>74</v>
      </c>
      <c r="X60" s="31" t="s">
        <v>1439</v>
      </c>
      <c r="Y60" s="31" t="s">
        <v>74</v>
      </c>
      <c r="Z60" s="31" t="s">
        <v>76</v>
      </c>
      <c r="AA60" s="31" t="s">
        <v>1440</v>
      </c>
      <c r="AB60" s="31" t="s">
        <v>68</v>
      </c>
      <c r="AC60" s="31" t="s">
        <v>1441</v>
      </c>
      <c r="AD60" s="31" t="s">
        <v>1337</v>
      </c>
      <c r="AE60" s="31" t="s">
        <v>1442</v>
      </c>
      <c r="AF60" s="31" t="s">
        <v>117</v>
      </c>
      <c r="AG60" s="31" t="s">
        <v>1443</v>
      </c>
      <c r="AH60" s="31" t="s">
        <v>117</v>
      </c>
      <c r="AI60" s="31" t="s">
        <v>74</v>
      </c>
      <c r="AJ60" s="31" t="s">
        <v>117</v>
      </c>
      <c r="AK60" s="31" t="s">
        <v>74</v>
      </c>
      <c r="AL60" s="31" t="s">
        <v>121</v>
      </c>
      <c r="AM60" s="31"/>
      <c r="AN60" s="31" t="s">
        <v>387</v>
      </c>
      <c r="AO60" s="31" t="s">
        <v>74</v>
      </c>
      <c r="AP60" s="31" t="s">
        <v>74</v>
      </c>
      <c r="AQ60" s="31" t="s">
        <v>1444</v>
      </c>
      <c r="AR60" s="31" t="s">
        <v>68</v>
      </c>
      <c r="AS60" s="31" t="s">
        <v>74</v>
      </c>
      <c r="AT60" s="31" t="s">
        <v>388</v>
      </c>
      <c r="AU60" s="31" t="s">
        <v>1445</v>
      </c>
      <c r="AV60" s="31" t="s">
        <v>234</v>
      </c>
      <c r="AW60" s="31" t="s">
        <v>74</v>
      </c>
      <c r="AX60" s="31" t="s">
        <v>201</v>
      </c>
      <c r="AY60" s="31" t="s">
        <v>74</v>
      </c>
      <c r="AZ60" s="31" t="s">
        <v>68</v>
      </c>
      <c r="BA60" s="31" t="s">
        <v>74</v>
      </c>
      <c r="BB60" s="31" t="s">
        <v>68</v>
      </c>
      <c r="BC60" s="31" t="s">
        <v>74</v>
      </c>
      <c r="BD60" s="31" t="s">
        <v>98</v>
      </c>
      <c r="BE60" s="31" t="s">
        <v>74</v>
      </c>
      <c r="BF60" s="31" t="s">
        <v>68</v>
      </c>
      <c r="BH60" s="31" t="s">
        <v>1271</v>
      </c>
      <c r="BI60" s="31" t="s">
        <v>74</v>
      </c>
      <c r="BJ60" s="31" t="s">
        <v>1447</v>
      </c>
      <c r="BK60" s="31" t="s">
        <v>74</v>
      </c>
      <c r="BL60" s="31" t="s">
        <v>68</v>
      </c>
      <c r="BM60" s="31"/>
      <c r="BN60" s="31"/>
      <c r="BO60" s="31"/>
      <c r="BP60" s="31"/>
      <c r="BQ60" s="31"/>
      <c r="BR60" s="31"/>
      <c r="BS60" s="31"/>
      <c r="BT60" s="31"/>
    </row>
    <row r="61" spans="1:72" x14ac:dyDescent="0.25">
      <c r="A61" s="39" t="s">
        <v>1448</v>
      </c>
      <c r="B61" s="31" t="s">
        <v>1449</v>
      </c>
      <c r="C61" s="31" t="s">
        <v>1450</v>
      </c>
      <c r="D61" s="1">
        <v>3</v>
      </c>
      <c r="E61" s="31" t="s">
        <v>285</v>
      </c>
      <c r="F61" s="31"/>
      <c r="G61" s="31" t="s">
        <v>68</v>
      </c>
      <c r="H61" s="31" t="s">
        <v>1451</v>
      </c>
      <c r="I61" s="31" t="s">
        <v>183</v>
      </c>
      <c r="J61" s="31" t="s">
        <v>1452</v>
      </c>
      <c r="K61" s="31" t="s">
        <v>1453</v>
      </c>
      <c r="L61" s="31"/>
      <c r="M61" s="31" t="s">
        <v>1454</v>
      </c>
      <c r="N61" s="31"/>
      <c r="O61" s="31" t="s">
        <v>1455</v>
      </c>
      <c r="P61" s="31" t="s">
        <v>1456</v>
      </c>
      <c r="Q61" s="31" t="s">
        <v>1457</v>
      </c>
      <c r="R61" s="31" t="s">
        <v>76</v>
      </c>
      <c r="S61" s="31" t="s">
        <v>1458</v>
      </c>
      <c r="T61" s="31" t="s">
        <v>1459</v>
      </c>
      <c r="U61" s="31"/>
      <c r="V61" s="31" t="s">
        <v>536</v>
      </c>
      <c r="W61" s="31"/>
      <c r="X61" s="31" t="s">
        <v>1460</v>
      </c>
      <c r="Y61" s="31"/>
      <c r="Z61" s="31" t="s">
        <v>68</v>
      </c>
      <c r="AA61" s="31"/>
      <c r="AB61" s="31" t="s">
        <v>76</v>
      </c>
      <c r="AC61" s="31" t="s">
        <v>1461</v>
      </c>
      <c r="AD61" s="31" t="s">
        <v>1304</v>
      </c>
      <c r="AE61" s="31"/>
      <c r="AF61" s="31" t="s">
        <v>117</v>
      </c>
      <c r="AG61" s="31" t="s">
        <v>1462</v>
      </c>
      <c r="AH61" s="31" t="s">
        <v>117</v>
      </c>
      <c r="AI61" s="31" t="s">
        <v>1462</v>
      </c>
      <c r="AJ61" s="31"/>
      <c r="AK61" s="31"/>
      <c r="AL61" s="31" t="s">
        <v>1463</v>
      </c>
      <c r="AM61" s="31"/>
      <c r="AN61" s="31" t="s">
        <v>1464</v>
      </c>
      <c r="AO61" s="31"/>
      <c r="AP61" s="31"/>
      <c r="AQ61" s="31"/>
      <c r="AR61" s="31" t="s">
        <v>76</v>
      </c>
      <c r="AS61" s="31"/>
      <c r="AT61" s="31" t="s">
        <v>126</v>
      </c>
      <c r="AU61" s="31"/>
      <c r="AV61" s="31" t="s">
        <v>94</v>
      </c>
      <c r="AW61" s="31"/>
      <c r="AX61" s="31" t="s">
        <v>1465</v>
      </c>
      <c r="AY61" s="31"/>
      <c r="AZ61" s="31" t="s">
        <v>68</v>
      </c>
      <c r="BA61" s="31"/>
      <c r="BB61" s="31" t="s">
        <v>68</v>
      </c>
      <c r="BC61" s="31"/>
      <c r="BD61" s="31" t="s">
        <v>1466</v>
      </c>
      <c r="BE61" s="31"/>
      <c r="BF61" s="31" t="s">
        <v>1467</v>
      </c>
      <c r="BG61" s="1" t="s">
        <v>1446</v>
      </c>
      <c r="BH61" s="31" t="s">
        <v>1271</v>
      </c>
      <c r="BI61" s="31" t="s">
        <v>1468</v>
      </c>
      <c r="BJ61" s="31" t="s">
        <v>1469</v>
      </c>
      <c r="BK61" s="31"/>
      <c r="BL61" s="31" t="s">
        <v>68</v>
      </c>
      <c r="BM61" s="31"/>
      <c r="BN61" s="31"/>
      <c r="BO61" s="31"/>
      <c r="BP61" s="31"/>
      <c r="BQ61" s="31"/>
      <c r="BR61" s="31"/>
      <c r="BS61" s="31"/>
      <c r="BT61" s="31"/>
    </row>
    <row r="62" spans="1:72" x14ac:dyDescent="0.25">
      <c r="A62" s="39" t="s">
        <v>1470</v>
      </c>
      <c r="B62" s="31" t="s">
        <v>1471</v>
      </c>
      <c r="C62" s="31" t="s">
        <v>1333</v>
      </c>
      <c r="D62" s="1">
        <v>1</v>
      </c>
      <c r="E62" s="31" t="s">
        <v>1300</v>
      </c>
      <c r="F62" s="31" t="s">
        <v>1472</v>
      </c>
      <c r="G62" s="31" t="s">
        <v>76</v>
      </c>
      <c r="H62" s="31" t="s">
        <v>1473</v>
      </c>
      <c r="I62" s="31" t="s">
        <v>1148</v>
      </c>
      <c r="J62" s="31"/>
      <c r="K62" s="31" t="s">
        <v>1474</v>
      </c>
      <c r="L62" s="31"/>
      <c r="M62" s="31" t="s">
        <v>601</v>
      </c>
      <c r="N62" s="31"/>
      <c r="O62" s="31" t="s">
        <v>1475</v>
      </c>
      <c r="P62" s="31" t="s">
        <v>1476</v>
      </c>
      <c r="Q62" s="31"/>
      <c r="R62" s="31" t="s">
        <v>190</v>
      </c>
      <c r="S62" s="31"/>
      <c r="T62" s="31" t="s">
        <v>1477</v>
      </c>
      <c r="U62" s="31"/>
      <c r="V62" s="31"/>
      <c r="W62" s="31"/>
      <c r="X62" s="31" t="s">
        <v>1478</v>
      </c>
      <c r="Y62" s="31"/>
      <c r="Z62" s="31" t="s">
        <v>68</v>
      </c>
      <c r="AA62" s="31"/>
      <c r="AB62" s="31" t="s">
        <v>68</v>
      </c>
      <c r="AC62" s="31"/>
      <c r="AD62" s="31" t="s">
        <v>1479</v>
      </c>
      <c r="AE62" s="31"/>
      <c r="AF62" s="31" t="s">
        <v>117</v>
      </c>
      <c r="AG62" s="31" t="s">
        <v>1057</v>
      </c>
      <c r="AH62" s="31" t="s">
        <v>117</v>
      </c>
      <c r="AI62" s="31" t="s">
        <v>1057</v>
      </c>
      <c r="AJ62" s="31" t="s">
        <v>117</v>
      </c>
      <c r="AK62" s="31" t="s">
        <v>1057</v>
      </c>
      <c r="AL62" s="31" t="s">
        <v>121</v>
      </c>
      <c r="AM62" s="31"/>
      <c r="AN62" s="31"/>
      <c r="AO62" s="31"/>
      <c r="AP62" s="31"/>
      <c r="AQ62" s="31"/>
      <c r="AR62" s="31" t="s">
        <v>76</v>
      </c>
      <c r="AS62" s="31"/>
      <c r="AT62" s="31" t="s">
        <v>1480</v>
      </c>
      <c r="AU62" s="31"/>
      <c r="AV62" s="31" t="s">
        <v>1480</v>
      </c>
      <c r="AW62" s="31"/>
      <c r="AX62" s="31" t="s">
        <v>1475</v>
      </c>
      <c r="AY62" s="31"/>
      <c r="AZ62" s="31" t="s">
        <v>68</v>
      </c>
      <c r="BA62" s="31"/>
      <c r="BB62" s="31" t="s">
        <v>76</v>
      </c>
      <c r="BC62" s="31"/>
      <c r="BD62" s="31" t="s">
        <v>172</v>
      </c>
      <c r="BE62" s="31"/>
      <c r="BF62" s="31"/>
      <c r="BH62" s="31" t="s">
        <v>68</v>
      </c>
      <c r="BI62" s="31"/>
      <c r="BJ62" s="31"/>
      <c r="BK62" s="31"/>
      <c r="BL62" s="31" t="s">
        <v>68</v>
      </c>
      <c r="BM62" s="31"/>
      <c r="BN62" s="31"/>
      <c r="BO62" s="31"/>
      <c r="BP62" s="31"/>
      <c r="BQ62" s="31"/>
      <c r="BR62" s="31"/>
      <c r="BS62" s="31"/>
      <c r="BT62" s="31"/>
    </row>
    <row r="63" spans="1:72" x14ac:dyDescent="0.25">
      <c r="A63" s="39" t="s">
        <v>1481</v>
      </c>
      <c r="B63" s="31" t="s">
        <v>1482</v>
      </c>
      <c r="C63" s="31" t="s">
        <v>712</v>
      </c>
      <c r="D63" s="1">
        <v>2</v>
      </c>
      <c r="E63" s="31" t="s">
        <v>1483</v>
      </c>
      <c r="F63" s="31" t="s">
        <v>1484</v>
      </c>
      <c r="G63" s="31" t="s">
        <v>68</v>
      </c>
      <c r="H63" s="31" t="s">
        <v>1485</v>
      </c>
      <c r="I63" s="31" t="s">
        <v>1486</v>
      </c>
      <c r="J63" s="31" t="s">
        <v>1487</v>
      </c>
      <c r="K63" s="31"/>
      <c r="L63" s="31" t="s">
        <v>1488</v>
      </c>
      <c r="M63" s="31"/>
      <c r="N63" s="31" t="s">
        <v>1488</v>
      </c>
      <c r="O63" s="31"/>
      <c r="P63" s="31"/>
      <c r="Q63" s="31"/>
      <c r="R63" s="31" t="s">
        <v>190</v>
      </c>
      <c r="S63" s="31"/>
      <c r="T63" s="31"/>
      <c r="U63" s="31" t="s">
        <v>1488</v>
      </c>
      <c r="V63" s="31"/>
      <c r="W63" s="31"/>
      <c r="X63" s="31"/>
      <c r="Y63" s="31" t="s">
        <v>1488</v>
      </c>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t="s">
        <v>68</v>
      </c>
      <c r="BC63" s="31" t="s">
        <v>1489</v>
      </c>
      <c r="BD63" s="31"/>
      <c r="BE63" s="31"/>
      <c r="BF63" s="31"/>
      <c r="BH63" s="31"/>
      <c r="BI63" s="31"/>
      <c r="BJ63" s="31"/>
      <c r="BK63" s="31"/>
      <c r="BL63" s="31" t="s">
        <v>1274</v>
      </c>
      <c r="BM63" s="31"/>
      <c r="BN63" s="31"/>
      <c r="BO63" s="31"/>
      <c r="BP63" s="31"/>
      <c r="BQ63" s="31"/>
      <c r="BR63" s="31"/>
      <c r="BS63" s="31"/>
      <c r="BT63" s="31"/>
    </row>
    <row r="64" spans="1:72" x14ac:dyDescent="0.25">
      <c r="A64" s="39" t="s">
        <v>1490</v>
      </c>
      <c r="B64" s="31" t="s">
        <v>1491</v>
      </c>
      <c r="C64" s="31" t="s">
        <v>1492</v>
      </c>
      <c r="D64" s="1">
        <v>3</v>
      </c>
      <c r="E64" s="31" t="s">
        <v>1300</v>
      </c>
      <c r="F64" s="31" t="s">
        <v>1493</v>
      </c>
      <c r="G64" s="31" t="s">
        <v>68</v>
      </c>
      <c r="H64" s="31" t="s">
        <v>75</v>
      </c>
      <c r="I64" s="31" t="s">
        <v>1148</v>
      </c>
      <c r="J64" s="31" t="s">
        <v>75</v>
      </c>
      <c r="K64" s="31" t="s">
        <v>1494</v>
      </c>
      <c r="L64" s="31" t="s">
        <v>1495</v>
      </c>
      <c r="M64" s="31" t="s">
        <v>224</v>
      </c>
      <c r="N64" s="31" t="s">
        <v>75</v>
      </c>
      <c r="O64" s="31" t="s">
        <v>1496</v>
      </c>
      <c r="P64" s="31" t="s">
        <v>1497</v>
      </c>
      <c r="Q64" s="31" t="s">
        <v>1498</v>
      </c>
      <c r="R64" s="31" t="s">
        <v>76</v>
      </c>
      <c r="S64" s="31" t="s">
        <v>1499</v>
      </c>
      <c r="T64" s="31" t="s">
        <v>68</v>
      </c>
      <c r="U64" s="31" t="s">
        <v>75</v>
      </c>
      <c r="V64" s="31" t="s">
        <v>75</v>
      </c>
      <c r="W64" s="31" t="s">
        <v>75</v>
      </c>
      <c r="X64" s="31" t="s">
        <v>1439</v>
      </c>
      <c r="Y64" s="31" t="s">
        <v>75</v>
      </c>
      <c r="Z64" s="31" t="s">
        <v>68</v>
      </c>
      <c r="AA64" s="31" t="s">
        <v>75</v>
      </c>
      <c r="AB64" s="31" t="s">
        <v>68</v>
      </c>
      <c r="AC64" s="31" t="s">
        <v>75</v>
      </c>
      <c r="AD64" s="31" t="s">
        <v>1287</v>
      </c>
      <c r="AE64" s="31" t="s">
        <v>75</v>
      </c>
      <c r="AF64" s="31" t="s">
        <v>117</v>
      </c>
      <c r="AG64" s="31" t="s">
        <v>1500</v>
      </c>
      <c r="AH64" s="31" t="s">
        <v>85</v>
      </c>
      <c r="AI64" s="31" t="s">
        <v>1501</v>
      </c>
      <c r="AJ64" s="31" t="s">
        <v>85</v>
      </c>
      <c r="AK64" s="31" t="s">
        <v>1500</v>
      </c>
      <c r="AL64" s="31" t="s">
        <v>121</v>
      </c>
      <c r="AM64" s="31" t="s">
        <v>75</v>
      </c>
      <c r="AN64" s="31" t="s">
        <v>75</v>
      </c>
      <c r="AO64" s="31" t="s">
        <v>75</v>
      </c>
      <c r="AP64" s="31" t="s">
        <v>75</v>
      </c>
      <c r="AQ64" s="31" t="s">
        <v>75</v>
      </c>
      <c r="AR64" s="31" t="s">
        <v>68</v>
      </c>
      <c r="AS64" s="31" t="s">
        <v>75</v>
      </c>
      <c r="AT64" s="31" t="s">
        <v>444</v>
      </c>
      <c r="AU64" s="31" t="s">
        <v>75</v>
      </c>
      <c r="AV64" s="31" t="s">
        <v>474</v>
      </c>
      <c r="AW64" s="31" t="s">
        <v>75</v>
      </c>
      <c r="AX64" s="31" t="s">
        <v>75</v>
      </c>
      <c r="AY64" s="31" t="s">
        <v>75</v>
      </c>
      <c r="AZ64" s="31" t="s">
        <v>68</v>
      </c>
      <c r="BA64" s="31" t="s">
        <v>75</v>
      </c>
      <c r="BB64" s="31" t="s">
        <v>76</v>
      </c>
      <c r="BC64" s="31" t="s">
        <v>75</v>
      </c>
      <c r="BD64" s="31" t="s">
        <v>236</v>
      </c>
      <c r="BE64" s="31" t="s">
        <v>75</v>
      </c>
      <c r="BF64" s="31" t="s">
        <v>75</v>
      </c>
      <c r="BH64" s="31" t="s">
        <v>68</v>
      </c>
      <c r="BI64" s="31" t="s">
        <v>75</v>
      </c>
      <c r="BJ64" s="31" t="s">
        <v>75</v>
      </c>
      <c r="BK64" s="31" t="s">
        <v>75</v>
      </c>
      <c r="BL64" s="31" t="s">
        <v>68</v>
      </c>
      <c r="BM64" s="31"/>
      <c r="BN64" s="31"/>
      <c r="BO64" s="31"/>
      <c r="BP64" s="31"/>
      <c r="BQ64" s="31"/>
      <c r="BR64" s="31"/>
      <c r="BS64" s="31"/>
      <c r="BT64" s="31"/>
    </row>
    <row r="65" spans="1:72" x14ac:dyDescent="0.25">
      <c r="A65" s="39" t="s">
        <v>1502</v>
      </c>
      <c r="B65" s="31" t="s">
        <v>1503</v>
      </c>
      <c r="C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1">
        <v>3</v>
      </c>
      <c r="BH65" s="31"/>
      <c r="BI65" s="31"/>
      <c r="BJ65" s="31"/>
      <c r="BK65" s="31"/>
      <c r="BL65" s="31" t="s">
        <v>68</v>
      </c>
      <c r="BM65" s="31"/>
      <c r="BN65" s="31"/>
      <c r="BO65" s="31"/>
      <c r="BP65" s="31"/>
      <c r="BQ65" s="31"/>
      <c r="BR65" s="31"/>
      <c r="BS65" s="31"/>
      <c r="BT65" s="31"/>
    </row>
    <row r="66" spans="1:72" x14ac:dyDescent="0.25">
      <c r="A66" s="39" t="s">
        <v>1504</v>
      </c>
      <c r="B66" s="31" t="s">
        <v>1505</v>
      </c>
      <c r="C66" s="31" t="s">
        <v>1506</v>
      </c>
      <c r="D66" s="1">
        <v>8</v>
      </c>
      <c r="E66" s="31" t="s">
        <v>1507</v>
      </c>
      <c r="F66" s="31" t="s">
        <v>1508</v>
      </c>
      <c r="G66" s="31" t="s">
        <v>68</v>
      </c>
      <c r="H66" s="31" t="s">
        <v>1509</v>
      </c>
      <c r="I66" s="31" t="s">
        <v>1510</v>
      </c>
      <c r="J66" s="31" t="s">
        <v>1511</v>
      </c>
      <c r="K66" s="31" t="s">
        <v>1334</v>
      </c>
      <c r="L66" s="31"/>
      <c r="M66" s="31" t="s">
        <v>1378</v>
      </c>
      <c r="N66" s="31"/>
      <c r="O66" s="31" t="s">
        <v>1512</v>
      </c>
      <c r="P66" s="31" t="s">
        <v>1513</v>
      </c>
      <c r="Q66" s="31" t="s">
        <v>1514</v>
      </c>
      <c r="R66" s="31" t="s">
        <v>190</v>
      </c>
      <c r="S66" s="31"/>
      <c r="T66" s="31" t="s">
        <v>190</v>
      </c>
      <c r="U66" s="31"/>
      <c r="V66" s="31" t="s">
        <v>1515</v>
      </c>
      <c r="W66" s="31"/>
      <c r="X66" s="31" t="s">
        <v>1516</v>
      </c>
      <c r="Y66" s="31"/>
      <c r="Z66" s="31" t="s">
        <v>68</v>
      </c>
      <c r="AA66" s="31"/>
      <c r="AB66" s="31" t="s">
        <v>68</v>
      </c>
      <c r="AC66" s="31"/>
      <c r="AD66" s="31"/>
      <c r="AE66" s="31"/>
      <c r="AF66" s="31"/>
      <c r="AG66" s="31"/>
      <c r="AH66" s="31"/>
      <c r="AI66" s="31"/>
      <c r="AJ66" s="31"/>
      <c r="AK66" s="31"/>
      <c r="AL66" s="31" t="s">
        <v>523</v>
      </c>
      <c r="AM66" s="31"/>
      <c r="AN66" s="31"/>
      <c r="AO66" s="31"/>
      <c r="AP66" s="31" t="s">
        <v>190</v>
      </c>
      <c r="AQ66" s="31"/>
      <c r="AR66" s="31" t="s">
        <v>68</v>
      </c>
      <c r="AS66" s="31"/>
      <c r="AT66" s="31" t="s">
        <v>1517</v>
      </c>
      <c r="AU66" s="31"/>
      <c r="AV66" s="31" t="s">
        <v>474</v>
      </c>
      <c r="AW66" s="31"/>
      <c r="AX66" s="31" t="s">
        <v>1518</v>
      </c>
      <c r="AY66" s="31"/>
      <c r="AZ66" s="31"/>
      <c r="BA66" s="31"/>
      <c r="BB66" s="31"/>
      <c r="BC66" s="31"/>
      <c r="BD66" s="31"/>
      <c r="BE66" s="31"/>
      <c r="BF66" s="31" t="s">
        <v>1519</v>
      </c>
      <c r="BH66" s="31"/>
      <c r="BI66" s="31"/>
      <c r="BJ66" s="31"/>
      <c r="BK66" s="31" t="s">
        <v>1521</v>
      </c>
      <c r="BL66" s="31" t="s">
        <v>1274</v>
      </c>
      <c r="BM66" s="31"/>
      <c r="BN66" s="31"/>
      <c r="BO66" s="31"/>
      <c r="BP66" s="31"/>
      <c r="BQ66" s="31"/>
      <c r="BR66" s="31"/>
      <c r="BS66" s="31"/>
      <c r="BT66" s="31"/>
    </row>
    <row r="67" spans="1:72" x14ac:dyDescent="0.25">
      <c r="A67" s="39" t="s">
        <v>1522</v>
      </c>
      <c r="B67" s="31" t="s">
        <v>1523</v>
      </c>
      <c r="C67" s="31" t="s">
        <v>1524</v>
      </c>
      <c r="D67" s="1">
        <v>7</v>
      </c>
      <c r="E67" s="31" t="s">
        <v>377</v>
      </c>
      <c r="F67" s="31" t="s">
        <v>1525</v>
      </c>
      <c r="G67" s="31" t="s">
        <v>76</v>
      </c>
      <c r="H67" s="31" t="s">
        <v>1526</v>
      </c>
      <c r="I67" s="31" t="s">
        <v>1313</v>
      </c>
      <c r="J67" s="31" t="s">
        <v>1527</v>
      </c>
      <c r="K67" s="31" t="s">
        <v>1528</v>
      </c>
      <c r="L67" s="31" t="s">
        <v>1529</v>
      </c>
      <c r="M67" s="31" t="s">
        <v>1530</v>
      </c>
      <c r="N67" s="31" t="s">
        <v>1531</v>
      </c>
      <c r="O67" s="31" t="s">
        <v>1532</v>
      </c>
      <c r="P67" s="31" t="s">
        <v>1533</v>
      </c>
      <c r="Q67" s="31" t="s">
        <v>1534</v>
      </c>
      <c r="R67" s="31" t="s">
        <v>190</v>
      </c>
      <c r="S67" s="31"/>
      <c r="T67" s="31" t="s">
        <v>1535</v>
      </c>
      <c r="U67" s="31"/>
      <c r="V67" s="31" t="s">
        <v>1536</v>
      </c>
      <c r="W67" s="31" t="s">
        <v>1537</v>
      </c>
      <c r="X67" s="31" t="s">
        <v>1538</v>
      </c>
      <c r="Y67" s="31" t="s">
        <v>1539</v>
      </c>
      <c r="Z67" s="31" t="s">
        <v>76</v>
      </c>
      <c r="AA67" s="31"/>
      <c r="AB67" s="31" t="s">
        <v>76</v>
      </c>
      <c r="AC67" s="31"/>
      <c r="AD67" s="31" t="s">
        <v>1540</v>
      </c>
      <c r="AE67" s="31" t="s">
        <v>1541</v>
      </c>
      <c r="AF67" s="31" t="s">
        <v>159</v>
      </c>
      <c r="AG67" s="31" t="s">
        <v>1542</v>
      </c>
      <c r="AH67" s="31"/>
      <c r="AI67" s="31" t="s">
        <v>1543</v>
      </c>
      <c r="AJ67" s="31"/>
      <c r="AK67" s="31" t="s">
        <v>1544</v>
      </c>
      <c r="AL67" s="31" t="s">
        <v>1545</v>
      </c>
      <c r="AM67" s="31" t="s">
        <v>1546</v>
      </c>
      <c r="AN67" s="31" t="s">
        <v>1547</v>
      </c>
      <c r="AO67" s="31" t="s">
        <v>1548</v>
      </c>
      <c r="AP67" s="31"/>
      <c r="AQ67" s="31" t="s">
        <v>1549</v>
      </c>
      <c r="AR67" s="31" t="s">
        <v>68</v>
      </c>
      <c r="AS67" s="31" t="s">
        <v>1550</v>
      </c>
      <c r="AT67" s="31"/>
      <c r="AU67" s="31" t="s">
        <v>1551</v>
      </c>
      <c r="AV67" s="31" t="s">
        <v>234</v>
      </c>
      <c r="AW67" s="31" t="s">
        <v>1552</v>
      </c>
      <c r="AX67" s="31" t="s">
        <v>95</v>
      </c>
      <c r="AY67" s="31"/>
      <c r="AZ67" s="31"/>
      <c r="BA67" s="31"/>
      <c r="BB67" s="31" t="s">
        <v>76</v>
      </c>
      <c r="BC67" s="31"/>
      <c r="BD67" s="31" t="s">
        <v>391</v>
      </c>
      <c r="BE67" s="31"/>
      <c r="BF67" s="31"/>
      <c r="BG67" s="1" t="s">
        <v>1520</v>
      </c>
      <c r="BH67" s="31"/>
      <c r="BI67" s="31"/>
      <c r="BJ67" s="31"/>
      <c r="BK67" s="31" t="s">
        <v>1554</v>
      </c>
      <c r="BL67" s="31" t="s">
        <v>1274</v>
      </c>
      <c r="BM67" s="31"/>
      <c r="BN67" s="31"/>
      <c r="BO67" s="31"/>
      <c r="BP67" s="31"/>
      <c r="BQ67" s="31"/>
      <c r="BR67" s="31"/>
      <c r="BS67" s="31"/>
      <c r="BT67" s="31"/>
    </row>
    <row r="68" spans="1:72" x14ac:dyDescent="0.25">
      <c r="A68" s="39" t="s">
        <v>1555</v>
      </c>
      <c r="B68" s="31" t="s">
        <v>1556</v>
      </c>
      <c r="C68" s="31" t="s">
        <v>1557</v>
      </c>
      <c r="D68" s="1">
        <v>4</v>
      </c>
      <c r="E68" s="31" t="s">
        <v>285</v>
      </c>
      <c r="F68" s="31"/>
      <c r="G68" s="31" t="s">
        <v>68</v>
      </c>
      <c r="H68" s="31"/>
      <c r="I68" s="31" t="s">
        <v>1558</v>
      </c>
      <c r="J68" s="31"/>
      <c r="K68" s="31" t="s">
        <v>1559</v>
      </c>
      <c r="L68" s="31"/>
      <c r="M68" s="31" t="s">
        <v>224</v>
      </c>
      <c r="N68" s="31"/>
      <c r="O68" s="31" t="s">
        <v>1560</v>
      </c>
      <c r="P68" s="31" t="s">
        <v>1561</v>
      </c>
      <c r="Q68" s="31" t="s">
        <v>1562</v>
      </c>
      <c r="R68" s="31" t="s">
        <v>190</v>
      </c>
      <c r="S68" s="31"/>
      <c r="T68" s="31" t="s">
        <v>1563</v>
      </c>
      <c r="U68" s="31"/>
      <c r="V68" s="31" t="s">
        <v>1335</v>
      </c>
      <c r="W68" s="31"/>
      <c r="X68" s="31" t="s">
        <v>1564</v>
      </c>
      <c r="Y68" s="31"/>
      <c r="Z68" s="31" t="s">
        <v>68</v>
      </c>
      <c r="AA68" s="31"/>
      <c r="AB68" s="31" t="s">
        <v>68</v>
      </c>
      <c r="AC68" s="31"/>
      <c r="AD68" s="31" t="s">
        <v>1565</v>
      </c>
      <c r="AE68" s="31"/>
      <c r="AF68" s="31" t="s">
        <v>85</v>
      </c>
      <c r="AG68" s="31"/>
      <c r="AH68" s="31" t="s">
        <v>85</v>
      </c>
      <c r="AI68" s="31"/>
      <c r="AJ68" s="31" t="s">
        <v>85</v>
      </c>
      <c r="AK68" s="31"/>
      <c r="AL68" s="31" t="s">
        <v>1566</v>
      </c>
      <c r="AM68" s="31"/>
      <c r="AN68" s="31" t="s">
        <v>1567</v>
      </c>
      <c r="AO68" s="31"/>
      <c r="AP68" s="31" t="s">
        <v>1568</v>
      </c>
      <c r="AQ68" s="31" t="s">
        <v>1569</v>
      </c>
      <c r="AR68" s="31" t="s">
        <v>68</v>
      </c>
      <c r="AS68" s="31" t="s">
        <v>1569</v>
      </c>
      <c r="AT68" s="31" t="s">
        <v>168</v>
      </c>
      <c r="AU68" s="31"/>
      <c r="AV68" s="31" t="s">
        <v>1570</v>
      </c>
      <c r="AW68" s="31"/>
      <c r="AX68" s="31" t="s">
        <v>1571</v>
      </c>
      <c r="AY68" s="31"/>
      <c r="AZ68" s="31" t="s">
        <v>68</v>
      </c>
      <c r="BA68" s="31"/>
      <c r="BB68" s="31" t="s">
        <v>68</v>
      </c>
      <c r="BC68" s="31"/>
      <c r="BD68" s="31" t="s">
        <v>1572</v>
      </c>
      <c r="BE68" s="31"/>
      <c r="BF68" s="31" t="s">
        <v>1573</v>
      </c>
      <c r="BG68" s="1" t="s">
        <v>1553</v>
      </c>
      <c r="BH68" s="31" t="s">
        <v>68</v>
      </c>
      <c r="BI68" s="31"/>
      <c r="BJ68" s="31"/>
      <c r="BK68" s="31" t="s">
        <v>1574</v>
      </c>
      <c r="BL68" s="31" t="s">
        <v>1274</v>
      </c>
      <c r="BM68" s="31"/>
      <c r="BN68" s="31"/>
      <c r="BO68" s="31"/>
      <c r="BP68" s="31"/>
      <c r="BQ68" s="31"/>
      <c r="BR68" s="31"/>
      <c r="BS68" s="31"/>
      <c r="BT68" s="31"/>
    </row>
    <row r="69" spans="1:72" x14ac:dyDescent="0.25">
      <c r="A69" s="39" t="s">
        <v>1575</v>
      </c>
      <c r="B69" s="31" t="s">
        <v>1576</v>
      </c>
      <c r="C69" s="31" t="s">
        <v>1409</v>
      </c>
      <c r="D69" s="1">
        <v>6</v>
      </c>
      <c r="E69" s="31" t="s">
        <v>66</v>
      </c>
      <c r="F69" s="31"/>
      <c r="G69" s="31" t="s">
        <v>76</v>
      </c>
      <c r="H69" s="31" t="s">
        <v>1577</v>
      </c>
      <c r="I69" s="31" t="s">
        <v>183</v>
      </c>
      <c r="J69" s="31" t="s">
        <v>1578</v>
      </c>
      <c r="K69" s="31" t="s">
        <v>1334</v>
      </c>
      <c r="L69" s="31"/>
      <c r="M69" s="31" t="s">
        <v>1378</v>
      </c>
      <c r="N69" s="31"/>
      <c r="O69" s="31" t="s">
        <v>1579</v>
      </c>
      <c r="P69" s="31" t="s">
        <v>1580</v>
      </c>
      <c r="Q69" s="31" t="s">
        <v>1581</v>
      </c>
      <c r="R69" s="31" t="s">
        <v>76</v>
      </c>
      <c r="S69" s="31" t="s">
        <v>1582</v>
      </c>
      <c r="T69" s="31" t="s">
        <v>346</v>
      </c>
      <c r="U69" s="31"/>
      <c r="V69" s="31" t="s">
        <v>191</v>
      </c>
      <c r="W69" s="31" t="s">
        <v>1583</v>
      </c>
      <c r="X69" s="31" t="s">
        <v>441</v>
      </c>
      <c r="Y69" s="31"/>
      <c r="Z69" s="31" t="s">
        <v>68</v>
      </c>
      <c r="AA69" s="31"/>
      <c r="AB69" s="31" t="s">
        <v>68</v>
      </c>
      <c r="AC69" s="31"/>
      <c r="AD69" s="31" t="s">
        <v>531</v>
      </c>
      <c r="AE69" s="31"/>
      <c r="AF69" s="31" t="s">
        <v>117</v>
      </c>
      <c r="AG69" s="31" t="s">
        <v>1057</v>
      </c>
      <c r="AH69" s="31" t="s">
        <v>85</v>
      </c>
      <c r="AI69" s="31"/>
      <c r="AJ69" s="31" t="s">
        <v>85</v>
      </c>
      <c r="AK69" s="31" t="s">
        <v>1584</v>
      </c>
      <c r="AL69" s="31" t="s">
        <v>523</v>
      </c>
      <c r="AM69" s="31"/>
      <c r="AN69" s="31" t="s">
        <v>1585</v>
      </c>
      <c r="AO69" s="31"/>
      <c r="AP69" s="31"/>
      <c r="AQ69" s="31"/>
      <c r="AR69" s="31" t="s">
        <v>68</v>
      </c>
      <c r="AS69" s="31"/>
      <c r="AT69" s="31" t="s">
        <v>388</v>
      </c>
      <c r="AU69" s="31"/>
      <c r="AV69" s="31" t="s">
        <v>94</v>
      </c>
      <c r="AW69" s="31"/>
      <c r="AX69" s="31"/>
      <c r="AY69" s="31"/>
      <c r="AZ69" s="31" t="s">
        <v>76</v>
      </c>
      <c r="BA69" s="31"/>
      <c r="BB69" s="31" t="s">
        <v>68</v>
      </c>
      <c r="BC69" s="31"/>
      <c r="BD69" s="31" t="s">
        <v>98</v>
      </c>
      <c r="BE69" s="31"/>
      <c r="BF69" s="31" t="s">
        <v>1586</v>
      </c>
      <c r="BH69" s="31" t="s">
        <v>1271</v>
      </c>
      <c r="BI69" s="31" t="s">
        <v>1587</v>
      </c>
      <c r="BJ69" s="31"/>
      <c r="BK69" s="31"/>
      <c r="BL69" s="31" t="s">
        <v>1274</v>
      </c>
      <c r="BM69" s="31"/>
      <c r="BN69" s="31"/>
      <c r="BO69" s="31"/>
      <c r="BP69" s="31"/>
      <c r="BQ69" s="31"/>
      <c r="BR69" s="31"/>
      <c r="BS69" s="31"/>
      <c r="BT69" s="31"/>
    </row>
    <row r="70" spans="1:72" x14ac:dyDescent="0.25">
      <c r="A70" s="39" t="s">
        <v>1588</v>
      </c>
      <c r="B70" s="31" t="s">
        <v>1589</v>
      </c>
      <c r="C70" s="31" t="s">
        <v>1590</v>
      </c>
      <c r="D70" s="1">
        <v>7</v>
      </c>
      <c r="E70" s="31" t="s">
        <v>285</v>
      </c>
      <c r="F70" s="31" t="s">
        <v>68</v>
      </c>
      <c r="G70" s="31" t="s">
        <v>76</v>
      </c>
      <c r="H70" s="31" t="s">
        <v>1591</v>
      </c>
      <c r="I70" s="31" t="s">
        <v>746</v>
      </c>
      <c r="J70" s="31" t="s">
        <v>68</v>
      </c>
      <c r="K70" s="31" t="s">
        <v>1592</v>
      </c>
      <c r="L70" s="31" t="s">
        <v>68</v>
      </c>
      <c r="M70" s="31" t="s">
        <v>1378</v>
      </c>
      <c r="N70" s="31" t="s">
        <v>68</v>
      </c>
      <c r="O70" s="31"/>
      <c r="P70" s="31" t="s">
        <v>1593</v>
      </c>
      <c r="Q70" s="31" t="s">
        <v>1594</v>
      </c>
      <c r="R70" s="31"/>
      <c r="S70" s="31"/>
      <c r="T70" s="31"/>
      <c r="U70" s="31" t="s">
        <v>68</v>
      </c>
      <c r="V70" s="31" t="s">
        <v>1595</v>
      </c>
      <c r="W70" s="31" t="s">
        <v>68</v>
      </c>
      <c r="X70" s="31" t="s">
        <v>1596</v>
      </c>
      <c r="Y70" s="31" t="s">
        <v>68</v>
      </c>
      <c r="Z70" s="31" t="s">
        <v>68</v>
      </c>
      <c r="AA70" s="31" t="s">
        <v>68</v>
      </c>
      <c r="AB70" s="31" t="s">
        <v>68</v>
      </c>
      <c r="AC70" s="31" t="s">
        <v>68</v>
      </c>
      <c r="AD70" s="31" t="s">
        <v>1597</v>
      </c>
      <c r="AE70" s="31" t="s">
        <v>68</v>
      </c>
      <c r="AF70" s="31"/>
      <c r="AG70" s="31"/>
      <c r="AH70" s="31" t="s">
        <v>117</v>
      </c>
      <c r="AI70" s="31" t="s">
        <v>1598</v>
      </c>
      <c r="AJ70" s="31" t="s">
        <v>117</v>
      </c>
      <c r="AK70" s="31" t="s">
        <v>1598</v>
      </c>
      <c r="AL70" s="31" t="s">
        <v>1599</v>
      </c>
      <c r="AM70" s="31" t="s">
        <v>1586</v>
      </c>
      <c r="AN70" s="31" t="s">
        <v>1600</v>
      </c>
      <c r="AO70" s="31" t="s">
        <v>68</v>
      </c>
      <c r="AP70" s="31" t="s">
        <v>68</v>
      </c>
      <c r="AQ70" s="31" t="s">
        <v>1586</v>
      </c>
      <c r="AR70" s="31" t="s">
        <v>68</v>
      </c>
      <c r="AS70" s="31" t="s">
        <v>1586</v>
      </c>
      <c r="AT70" s="31" t="s">
        <v>388</v>
      </c>
      <c r="AU70" s="31" t="s">
        <v>1586</v>
      </c>
      <c r="AV70" s="31" t="s">
        <v>94</v>
      </c>
      <c r="AW70" s="31" t="s">
        <v>1586</v>
      </c>
      <c r="AX70" s="31" t="s">
        <v>1601</v>
      </c>
      <c r="AY70" s="31" t="s">
        <v>1586</v>
      </c>
      <c r="AZ70" s="31" t="s">
        <v>68</v>
      </c>
      <c r="BA70" s="31" t="s">
        <v>1586</v>
      </c>
      <c r="BB70" s="31" t="s">
        <v>68</v>
      </c>
      <c r="BC70" s="31" t="s">
        <v>1586</v>
      </c>
      <c r="BD70" s="31" t="s">
        <v>236</v>
      </c>
      <c r="BE70" s="31" t="s">
        <v>1586</v>
      </c>
      <c r="BF70" s="31" t="s">
        <v>1602</v>
      </c>
      <c r="BG70" s="1">
        <v>2022</v>
      </c>
      <c r="BH70" s="31" t="s">
        <v>1271</v>
      </c>
      <c r="BI70" s="31" t="s">
        <v>1586</v>
      </c>
      <c r="BJ70" s="31" t="s">
        <v>1603</v>
      </c>
      <c r="BK70" s="31" t="s">
        <v>68</v>
      </c>
      <c r="BL70" s="31" t="s">
        <v>1274</v>
      </c>
      <c r="BM70" s="31"/>
      <c r="BN70" s="31"/>
      <c r="BO70" s="31"/>
      <c r="BP70" s="31"/>
      <c r="BQ70" s="31"/>
      <c r="BR70" s="31"/>
      <c r="BS70" s="31"/>
      <c r="BT70" s="31"/>
    </row>
    <row r="71" spans="1:72" x14ac:dyDescent="0.25">
      <c r="A71" s="39" t="s">
        <v>1604</v>
      </c>
      <c r="B71" s="31" t="s">
        <v>1605</v>
      </c>
      <c r="C71" s="31" t="s">
        <v>1606</v>
      </c>
      <c r="D71" s="1">
        <v>7</v>
      </c>
      <c r="E71" s="31" t="s">
        <v>66</v>
      </c>
      <c r="F71" s="31" t="s">
        <v>1607</v>
      </c>
      <c r="G71" s="31" t="s">
        <v>76</v>
      </c>
      <c r="H71" s="31" t="s">
        <v>1608</v>
      </c>
      <c r="I71" s="31" t="s">
        <v>183</v>
      </c>
      <c r="J71" s="31" t="s">
        <v>1609</v>
      </c>
      <c r="K71" s="31" t="s">
        <v>1384</v>
      </c>
      <c r="L71" s="31" t="s">
        <v>1610</v>
      </c>
      <c r="M71" s="31" t="s">
        <v>440</v>
      </c>
      <c r="N71" s="31" t="s">
        <v>1611</v>
      </c>
      <c r="O71" s="31" t="s">
        <v>1612</v>
      </c>
      <c r="P71" s="31" t="s">
        <v>1613</v>
      </c>
      <c r="Q71" s="31" t="s">
        <v>1614</v>
      </c>
      <c r="R71" s="31" t="s">
        <v>76</v>
      </c>
      <c r="S71" s="31" t="s">
        <v>1615</v>
      </c>
      <c r="T71" s="31" t="s">
        <v>1285</v>
      </c>
      <c r="U71" s="31" t="s">
        <v>1616</v>
      </c>
      <c r="V71" s="31" t="s">
        <v>1617</v>
      </c>
      <c r="W71" s="31" t="s">
        <v>1618</v>
      </c>
      <c r="X71" s="31" t="s">
        <v>1286</v>
      </c>
      <c r="Y71" s="31" t="s">
        <v>1619</v>
      </c>
      <c r="Z71" s="31" t="s">
        <v>68</v>
      </c>
      <c r="AA71" s="31" t="s">
        <v>1620</v>
      </c>
      <c r="AB71" s="31" t="s">
        <v>68</v>
      </c>
      <c r="AC71" s="31" t="s">
        <v>1621</v>
      </c>
      <c r="AD71" s="31" t="s">
        <v>531</v>
      </c>
      <c r="AE71" s="31" t="s">
        <v>1622</v>
      </c>
      <c r="AF71" s="31" t="s">
        <v>159</v>
      </c>
      <c r="AG71" s="31" t="s">
        <v>1623</v>
      </c>
      <c r="AH71" s="31" t="s">
        <v>159</v>
      </c>
      <c r="AI71" s="31" t="s">
        <v>1624</v>
      </c>
      <c r="AJ71" s="31" t="s">
        <v>159</v>
      </c>
      <c r="AK71" s="31" t="s">
        <v>1625</v>
      </c>
      <c r="AL71" s="31" t="s">
        <v>1626</v>
      </c>
      <c r="AM71" s="31" t="s">
        <v>1627</v>
      </c>
      <c r="AN71" s="31" t="s">
        <v>1628</v>
      </c>
      <c r="AO71" s="31" t="s">
        <v>1629</v>
      </c>
      <c r="AP71" s="31" t="s">
        <v>1630</v>
      </c>
      <c r="AQ71" s="31" t="s">
        <v>1631</v>
      </c>
      <c r="AR71" s="31" t="s">
        <v>76</v>
      </c>
      <c r="AS71" s="31" t="s">
        <v>1632</v>
      </c>
      <c r="AT71" s="31" t="s">
        <v>388</v>
      </c>
      <c r="AU71" s="31" t="s">
        <v>1633</v>
      </c>
      <c r="AV71" s="31" t="s">
        <v>94</v>
      </c>
      <c r="AW71" s="31" t="s">
        <v>1634</v>
      </c>
      <c r="AX71" s="31" t="s">
        <v>1635</v>
      </c>
      <c r="AY71" s="31" t="s">
        <v>1636</v>
      </c>
      <c r="AZ71" s="31" t="s">
        <v>76</v>
      </c>
      <c r="BA71" s="31" t="s">
        <v>1637</v>
      </c>
      <c r="BB71" s="31" t="s">
        <v>76</v>
      </c>
      <c r="BC71" s="31" t="s">
        <v>1638</v>
      </c>
      <c r="BD71" s="31" t="s">
        <v>98</v>
      </c>
      <c r="BE71" s="31" t="s">
        <v>1639</v>
      </c>
      <c r="BF71" s="31" t="s">
        <v>1640</v>
      </c>
      <c r="BG71" s="1" t="s">
        <v>1586</v>
      </c>
      <c r="BH71" s="31" t="s">
        <v>1271</v>
      </c>
      <c r="BI71" s="31" t="s">
        <v>1642</v>
      </c>
      <c r="BJ71" s="31" t="s">
        <v>1643</v>
      </c>
      <c r="BK71" s="31" t="s">
        <v>1644</v>
      </c>
      <c r="BL71" s="31" t="s">
        <v>1274</v>
      </c>
      <c r="BM71" s="31"/>
      <c r="BN71" s="31"/>
      <c r="BO71" s="31"/>
      <c r="BP71" s="31"/>
      <c r="BQ71" s="31"/>
      <c r="BR71" s="31"/>
      <c r="BS71" s="31"/>
      <c r="BT71" s="31"/>
    </row>
    <row r="72" spans="1:72" x14ac:dyDescent="0.25">
      <c r="A72" s="39" t="s">
        <v>1645</v>
      </c>
      <c r="B72" s="31" t="s">
        <v>1646</v>
      </c>
      <c r="C72" s="31" t="s">
        <v>1647</v>
      </c>
      <c r="D72" s="1">
        <v>4</v>
      </c>
      <c r="E72" s="31" t="s">
        <v>377</v>
      </c>
      <c r="F72" s="31"/>
      <c r="G72" s="31" t="s">
        <v>68</v>
      </c>
      <c r="H72" s="31"/>
      <c r="I72" s="31" t="s">
        <v>70</v>
      </c>
      <c r="J72" s="31"/>
      <c r="K72" s="31" t="s">
        <v>1648</v>
      </c>
      <c r="L72" s="31"/>
      <c r="M72" s="31" t="s">
        <v>1488</v>
      </c>
      <c r="N72" s="31"/>
      <c r="O72" s="31" t="s">
        <v>1488</v>
      </c>
      <c r="P72" s="31" t="s">
        <v>1488</v>
      </c>
      <c r="Q72" s="31" t="s">
        <v>767</v>
      </c>
      <c r="R72" s="31" t="s">
        <v>190</v>
      </c>
      <c r="S72" s="31"/>
      <c r="T72" s="31" t="s">
        <v>1649</v>
      </c>
      <c r="U72" s="31"/>
      <c r="V72" s="31" t="s">
        <v>1650</v>
      </c>
      <c r="W72" s="31"/>
      <c r="X72" s="31" t="s">
        <v>1651</v>
      </c>
      <c r="Y72" s="31"/>
      <c r="Z72" s="31" t="s">
        <v>68</v>
      </c>
      <c r="AA72" s="31" t="s">
        <v>1110</v>
      </c>
      <c r="AB72" s="31"/>
      <c r="AC72" s="31" t="s">
        <v>1110</v>
      </c>
      <c r="AD72" s="31" t="s">
        <v>1652</v>
      </c>
      <c r="AE72" s="31"/>
      <c r="AF72" s="31"/>
      <c r="AG72" s="31" t="s">
        <v>1653</v>
      </c>
      <c r="AH72" s="31" t="s">
        <v>159</v>
      </c>
      <c r="AI72" s="31" t="s">
        <v>1654</v>
      </c>
      <c r="AJ72" s="31"/>
      <c r="AK72" s="31" t="s">
        <v>1653</v>
      </c>
      <c r="AL72" s="31" t="s">
        <v>121</v>
      </c>
      <c r="AM72" s="31"/>
      <c r="AN72" s="31" t="s">
        <v>1655</v>
      </c>
      <c r="AO72" s="31"/>
      <c r="AP72" s="31" t="s">
        <v>767</v>
      </c>
      <c r="AQ72" s="31" t="s">
        <v>767</v>
      </c>
      <c r="AR72" s="31" t="s">
        <v>76</v>
      </c>
      <c r="AS72" s="31"/>
      <c r="AT72" s="31" t="s">
        <v>1656</v>
      </c>
      <c r="AU72" s="31"/>
      <c r="AV72" s="31" t="s">
        <v>234</v>
      </c>
      <c r="AW72" s="31"/>
      <c r="AX72" s="31" t="s">
        <v>445</v>
      </c>
      <c r="AY72" s="31"/>
      <c r="AZ72" s="31" t="s">
        <v>76</v>
      </c>
      <c r="BA72" s="31"/>
      <c r="BB72" s="31" t="s">
        <v>76</v>
      </c>
      <c r="BC72" s="31"/>
      <c r="BD72" s="31" t="s">
        <v>172</v>
      </c>
      <c r="BE72" s="31"/>
      <c r="BF72" s="31"/>
      <c r="BG72" s="1" t="s">
        <v>1641</v>
      </c>
      <c r="BH72" s="31" t="s">
        <v>1271</v>
      </c>
      <c r="BI72" s="31"/>
      <c r="BJ72" s="31"/>
      <c r="BK72" s="31" t="s">
        <v>1657</v>
      </c>
      <c r="BL72" s="31" t="s">
        <v>1274</v>
      </c>
      <c r="BM72" s="31"/>
      <c r="BN72" s="31"/>
      <c r="BO72" s="31"/>
      <c r="BP72" s="31"/>
      <c r="BQ72" s="31"/>
      <c r="BR72" s="31"/>
      <c r="BS72" s="31"/>
      <c r="BT72" s="31"/>
    </row>
    <row r="73" spans="1:72" x14ac:dyDescent="0.25">
      <c r="A73" s="39" t="s">
        <v>1658</v>
      </c>
      <c r="B73" s="31" t="s">
        <v>1659</v>
      </c>
      <c r="C73" s="31" t="s">
        <v>1660</v>
      </c>
      <c r="D73" s="1">
        <v>5</v>
      </c>
      <c r="E73" s="31" t="s">
        <v>66</v>
      </c>
      <c r="F73" s="31"/>
      <c r="G73" s="31" t="s">
        <v>76</v>
      </c>
      <c r="H73" s="31"/>
      <c r="I73" s="31" t="s">
        <v>1148</v>
      </c>
      <c r="J73" s="31"/>
      <c r="K73" s="31" t="s">
        <v>531</v>
      </c>
      <c r="L73" s="31"/>
      <c r="M73" s="31" t="s">
        <v>440</v>
      </c>
      <c r="N73" s="31"/>
      <c r="O73" s="31" t="s">
        <v>75</v>
      </c>
      <c r="P73" s="31" t="s">
        <v>1661</v>
      </c>
      <c r="Q73" s="31" t="s">
        <v>1662</v>
      </c>
      <c r="R73" s="31" t="s">
        <v>68</v>
      </c>
      <c r="S73" s="31"/>
      <c r="T73" s="31" t="s">
        <v>68</v>
      </c>
      <c r="U73" s="31"/>
      <c r="V73" s="31" t="s">
        <v>1663</v>
      </c>
      <c r="W73" s="31"/>
      <c r="X73" s="31" t="s">
        <v>1664</v>
      </c>
      <c r="Y73" s="31"/>
      <c r="Z73" s="31" t="s">
        <v>68</v>
      </c>
      <c r="AA73" s="31"/>
      <c r="AB73" s="31" t="s">
        <v>68</v>
      </c>
      <c r="AC73" s="31"/>
      <c r="AD73" s="31" t="s">
        <v>1665</v>
      </c>
      <c r="AE73" s="31"/>
      <c r="AF73" s="31" t="s">
        <v>117</v>
      </c>
      <c r="AG73" s="31" t="s">
        <v>1057</v>
      </c>
      <c r="AH73" s="31" t="s">
        <v>117</v>
      </c>
      <c r="AI73" s="31" t="s">
        <v>1057</v>
      </c>
      <c r="AJ73" s="31" t="s">
        <v>85</v>
      </c>
      <c r="AK73" s="31" t="s">
        <v>1057</v>
      </c>
      <c r="AL73" s="31" t="s">
        <v>1666</v>
      </c>
      <c r="AM73" s="31"/>
      <c r="AN73" s="31" t="s">
        <v>1667</v>
      </c>
      <c r="AO73" s="31"/>
      <c r="AP73" s="31" t="s">
        <v>75</v>
      </c>
      <c r="AQ73" s="31" t="s">
        <v>75</v>
      </c>
      <c r="AR73" s="31" t="s">
        <v>68</v>
      </c>
      <c r="AS73" s="31"/>
      <c r="AT73" s="31" t="s">
        <v>444</v>
      </c>
      <c r="AU73" s="31"/>
      <c r="AV73" s="31" t="s">
        <v>474</v>
      </c>
      <c r="AW73" s="31"/>
      <c r="AX73" s="31" t="s">
        <v>1586</v>
      </c>
      <c r="AY73" s="31"/>
      <c r="AZ73" s="31" t="s">
        <v>68</v>
      </c>
      <c r="BA73" s="31"/>
      <c r="BB73" s="31" t="s">
        <v>76</v>
      </c>
      <c r="BC73" s="31"/>
      <c r="BD73" s="31" t="s">
        <v>172</v>
      </c>
      <c r="BE73" s="31"/>
      <c r="BF73" s="31" t="s">
        <v>1668</v>
      </c>
      <c r="BH73" s="31" t="s">
        <v>1271</v>
      </c>
      <c r="BI73" s="31" t="s">
        <v>1669</v>
      </c>
      <c r="BJ73" s="31" t="s">
        <v>1670</v>
      </c>
      <c r="BK73" s="31" t="s">
        <v>75</v>
      </c>
      <c r="BL73" s="31" t="s">
        <v>68</v>
      </c>
      <c r="BM73" s="31"/>
      <c r="BN73" s="31"/>
      <c r="BO73" s="31"/>
      <c r="BP73" s="31"/>
      <c r="BQ73" s="31"/>
      <c r="BR73" s="31"/>
      <c r="BS73" s="31"/>
      <c r="BT73" s="31"/>
    </row>
    <row r="74" spans="1:72" x14ac:dyDescent="0.25">
      <c r="A74" s="39" t="s">
        <v>1671</v>
      </c>
      <c r="B74" s="31" t="s">
        <v>1672</v>
      </c>
      <c r="C74" s="31" t="s">
        <v>1673</v>
      </c>
      <c r="D74" s="1">
        <v>6</v>
      </c>
      <c r="E74" s="31" t="s">
        <v>1300</v>
      </c>
      <c r="F74" s="31"/>
      <c r="G74" s="31" t="s">
        <v>68</v>
      </c>
      <c r="H74" s="31"/>
      <c r="I74" s="31" t="s">
        <v>183</v>
      </c>
      <c r="J74" s="31" t="s">
        <v>1674</v>
      </c>
      <c r="K74" s="31" t="s">
        <v>1675</v>
      </c>
      <c r="L74" s="31" t="s">
        <v>1676</v>
      </c>
      <c r="M74" s="31" t="s">
        <v>1677</v>
      </c>
      <c r="N74" s="31"/>
      <c r="O74" s="31"/>
      <c r="P74" s="31"/>
      <c r="Q74" s="31"/>
      <c r="R74" s="31" t="s">
        <v>68</v>
      </c>
      <c r="S74" s="31" t="s">
        <v>1678</v>
      </c>
      <c r="T74" s="31" t="s">
        <v>346</v>
      </c>
      <c r="U74" s="31" t="s">
        <v>1679</v>
      </c>
      <c r="V74" s="31" t="s">
        <v>1680</v>
      </c>
      <c r="W74" s="31"/>
      <c r="X74" s="31" t="s">
        <v>74</v>
      </c>
      <c r="Y74" s="31"/>
      <c r="Z74" s="31" t="s">
        <v>68</v>
      </c>
      <c r="AA74" s="31"/>
      <c r="AB74" s="31" t="s">
        <v>68</v>
      </c>
      <c r="AC74" s="31"/>
      <c r="AD74" s="31" t="s">
        <v>1681</v>
      </c>
      <c r="AE74" s="31"/>
      <c r="AF74" s="31" t="s">
        <v>117</v>
      </c>
      <c r="AG74" s="31" t="s">
        <v>1682</v>
      </c>
      <c r="AH74" s="31" t="s">
        <v>117</v>
      </c>
      <c r="AI74" s="31" t="s">
        <v>1683</v>
      </c>
      <c r="AJ74" s="31" t="s">
        <v>117</v>
      </c>
      <c r="AK74" s="31" t="s">
        <v>1684</v>
      </c>
      <c r="AL74" s="31"/>
      <c r="AM74" s="31" t="s">
        <v>1685</v>
      </c>
      <c r="AN74" s="31"/>
      <c r="AO74" s="31" t="s">
        <v>1685</v>
      </c>
      <c r="AP74" s="31" t="s">
        <v>1685</v>
      </c>
      <c r="AQ74" s="31" t="s">
        <v>1685</v>
      </c>
      <c r="AR74" s="31"/>
      <c r="AS74" s="31" t="s">
        <v>1685</v>
      </c>
      <c r="AT74" s="31" t="s">
        <v>1686</v>
      </c>
      <c r="AU74" s="31"/>
      <c r="AV74" s="31" t="s">
        <v>94</v>
      </c>
      <c r="AW74" s="31"/>
      <c r="AX74" s="31" t="s">
        <v>1687</v>
      </c>
      <c r="AY74" s="31"/>
      <c r="AZ74" s="31" t="s">
        <v>76</v>
      </c>
      <c r="BA74" s="31" t="s">
        <v>1688</v>
      </c>
      <c r="BB74" s="31" t="s">
        <v>76</v>
      </c>
      <c r="BC74" s="31" t="s">
        <v>1689</v>
      </c>
      <c r="BD74" s="31" t="s">
        <v>172</v>
      </c>
      <c r="BE74" s="31"/>
      <c r="BF74" s="31" t="s">
        <v>1690</v>
      </c>
      <c r="BG74" s="1">
        <v>2021</v>
      </c>
      <c r="BH74" s="31" t="s">
        <v>1271</v>
      </c>
      <c r="BI74" s="31" t="s">
        <v>1691</v>
      </c>
      <c r="BJ74" s="31"/>
      <c r="BK74" s="31"/>
      <c r="BL74" s="31" t="s">
        <v>68</v>
      </c>
      <c r="BM74" s="31"/>
      <c r="BN74" s="31"/>
      <c r="BO74" s="31"/>
      <c r="BP74" s="31"/>
      <c r="BQ74" s="31"/>
      <c r="BR74" s="31"/>
      <c r="BS74" s="31"/>
      <c r="BT74" s="31"/>
    </row>
    <row r="75" spans="1:72" x14ac:dyDescent="0.25">
      <c r="A75" s="39" t="s">
        <v>1692</v>
      </c>
      <c r="B75" s="31" t="s">
        <v>1693</v>
      </c>
      <c r="C75" s="31" t="s">
        <v>1694</v>
      </c>
      <c r="D75" s="1">
        <v>8</v>
      </c>
      <c r="E75" s="31" t="s">
        <v>66</v>
      </c>
      <c r="F75" s="31" t="s">
        <v>1695</v>
      </c>
      <c r="G75" s="31" t="s">
        <v>68</v>
      </c>
      <c r="H75" s="31"/>
      <c r="I75" s="31" t="s">
        <v>1148</v>
      </c>
      <c r="J75" s="31"/>
      <c r="K75" s="31"/>
      <c r="L75" s="31"/>
      <c r="M75" s="31"/>
      <c r="N75" s="31"/>
      <c r="O75" s="31"/>
      <c r="P75" s="31"/>
      <c r="Q75" s="31"/>
      <c r="R75" s="31" t="s">
        <v>190</v>
      </c>
      <c r="S75" s="31"/>
      <c r="T75" s="31" t="s">
        <v>68</v>
      </c>
      <c r="U75" s="31"/>
      <c r="V75" s="31" t="s">
        <v>1696</v>
      </c>
      <c r="W75" s="31"/>
      <c r="X75" s="31" t="s">
        <v>1697</v>
      </c>
      <c r="Y75" s="31"/>
      <c r="Z75" s="31" t="s">
        <v>68</v>
      </c>
      <c r="AA75" s="31"/>
      <c r="AB75" s="31" t="s">
        <v>68</v>
      </c>
      <c r="AC75" s="31"/>
      <c r="AD75" s="31"/>
      <c r="AE75" s="31"/>
      <c r="AF75" s="31" t="s">
        <v>159</v>
      </c>
      <c r="AG75" s="31" t="s">
        <v>1698</v>
      </c>
      <c r="AH75" s="31"/>
      <c r="AI75" s="31" t="s">
        <v>1699</v>
      </c>
      <c r="AJ75" s="31" t="s">
        <v>85</v>
      </c>
      <c r="AK75" s="31"/>
      <c r="AL75" s="31" t="s">
        <v>121</v>
      </c>
      <c r="AM75" s="31"/>
      <c r="AN75" s="31" t="s">
        <v>1700</v>
      </c>
      <c r="AO75" s="31"/>
      <c r="AP75" s="31" t="s">
        <v>68</v>
      </c>
      <c r="AQ75" s="31" t="s">
        <v>68</v>
      </c>
      <c r="AR75" s="31" t="s">
        <v>76</v>
      </c>
      <c r="AS75" s="31"/>
      <c r="AT75" s="31" t="s">
        <v>168</v>
      </c>
      <c r="AU75" s="31"/>
      <c r="AV75" s="31" t="s">
        <v>234</v>
      </c>
      <c r="AW75" s="31"/>
      <c r="AX75" s="31" t="s">
        <v>1681</v>
      </c>
      <c r="AY75" s="31"/>
      <c r="AZ75" s="31" t="s">
        <v>76</v>
      </c>
      <c r="BA75" s="31"/>
      <c r="BB75" s="31" t="s">
        <v>76</v>
      </c>
      <c r="BC75" s="31"/>
      <c r="BD75" s="31" t="s">
        <v>236</v>
      </c>
      <c r="BE75" s="31"/>
      <c r="BF75" s="31" t="s">
        <v>68</v>
      </c>
      <c r="BH75" s="31" t="s">
        <v>1271</v>
      </c>
      <c r="BI75" s="31" t="s">
        <v>1702</v>
      </c>
      <c r="BJ75" s="31" t="s">
        <v>68</v>
      </c>
      <c r="BK75" s="31" t="s">
        <v>68</v>
      </c>
      <c r="BL75" s="31" t="s">
        <v>68</v>
      </c>
      <c r="BM75" s="31"/>
      <c r="BN75" s="31"/>
      <c r="BO75" s="31"/>
      <c r="BP75" s="31"/>
      <c r="BQ75" s="31"/>
      <c r="BR75" s="31"/>
      <c r="BS75" s="31"/>
      <c r="BT75" s="31"/>
    </row>
    <row r="76" spans="1:72" x14ac:dyDescent="0.25">
      <c r="A76" s="39" t="s">
        <v>1703</v>
      </c>
      <c r="B76" s="31" t="s">
        <v>1704</v>
      </c>
      <c r="C76" s="31" t="s">
        <v>410</v>
      </c>
      <c r="D76" s="1">
        <v>8</v>
      </c>
      <c r="E76" s="31" t="s">
        <v>139</v>
      </c>
      <c r="F76" s="31" t="s">
        <v>1705</v>
      </c>
      <c r="G76" s="31" t="s">
        <v>76</v>
      </c>
      <c r="H76" s="31" t="s">
        <v>1706</v>
      </c>
      <c r="I76" s="31" t="s">
        <v>70</v>
      </c>
      <c r="J76" s="31" t="s">
        <v>1707</v>
      </c>
      <c r="K76" s="31" t="s">
        <v>1347</v>
      </c>
      <c r="L76" s="31"/>
      <c r="M76" s="31" t="s">
        <v>601</v>
      </c>
      <c r="N76" s="31"/>
      <c r="O76" s="31" t="s">
        <v>1708</v>
      </c>
      <c r="P76" s="31" t="s">
        <v>1709</v>
      </c>
      <c r="Q76" s="31" t="s">
        <v>1710</v>
      </c>
      <c r="R76" s="31" t="s">
        <v>68</v>
      </c>
      <c r="S76" s="31"/>
      <c r="T76" s="31" t="s">
        <v>78</v>
      </c>
      <c r="U76" s="31"/>
      <c r="V76" s="31" t="s">
        <v>191</v>
      </c>
      <c r="W76" s="31"/>
      <c r="X76" s="31" t="s">
        <v>1711</v>
      </c>
      <c r="Y76" s="31"/>
      <c r="Z76" s="31" t="s">
        <v>76</v>
      </c>
      <c r="AA76" s="31" t="s">
        <v>1712</v>
      </c>
      <c r="AB76" s="31" t="s">
        <v>76</v>
      </c>
      <c r="AC76" s="31" t="s">
        <v>1713</v>
      </c>
      <c r="AD76" s="31" t="s">
        <v>1334</v>
      </c>
      <c r="AE76" s="31"/>
      <c r="AF76" s="31" t="s">
        <v>117</v>
      </c>
      <c r="AG76" s="31" t="s">
        <v>1714</v>
      </c>
      <c r="AH76" s="31" t="s">
        <v>117</v>
      </c>
      <c r="AI76" s="31" t="s">
        <v>1715</v>
      </c>
      <c r="AJ76" s="31" t="s">
        <v>117</v>
      </c>
      <c r="AK76" s="31"/>
      <c r="AL76" s="31" t="s">
        <v>1566</v>
      </c>
      <c r="AM76" s="31"/>
      <c r="AN76" s="31" t="s">
        <v>1716</v>
      </c>
      <c r="AO76" s="31"/>
      <c r="AP76" s="31" t="s">
        <v>1717</v>
      </c>
      <c r="AQ76" s="31" t="s">
        <v>1718</v>
      </c>
      <c r="AR76" s="31" t="s">
        <v>68</v>
      </c>
      <c r="AS76" s="31"/>
      <c r="AT76" s="31" t="s">
        <v>168</v>
      </c>
      <c r="AU76" s="31" t="s">
        <v>1719</v>
      </c>
      <c r="AV76" s="31" t="s">
        <v>94</v>
      </c>
      <c r="AW76" s="31"/>
      <c r="AX76" s="31" t="s">
        <v>445</v>
      </c>
      <c r="AY76" s="31"/>
      <c r="AZ76" s="31" t="s">
        <v>68</v>
      </c>
      <c r="BA76" s="31"/>
      <c r="BB76" s="31" t="s">
        <v>68</v>
      </c>
      <c r="BC76" s="31"/>
      <c r="BD76" s="31" t="s">
        <v>98</v>
      </c>
      <c r="BE76" s="31"/>
      <c r="BF76" s="31"/>
      <c r="BG76" s="1" t="s">
        <v>1701</v>
      </c>
      <c r="BH76" s="31" t="s">
        <v>1271</v>
      </c>
      <c r="BI76" s="31" t="s">
        <v>1720</v>
      </c>
      <c r="BJ76" s="31"/>
      <c r="BK76" s="31"/>
      <c r="BL76" s="31" t="s">
        <v>1274</v>
      </c>
      <c r="BM76" s="31"/>
      <c r="BN76" s="31"/>
      <c r="BO76" s="31"/>
      <c r="BP76" s="31"/>
      <c r="BQ76" s="31"/>
      <c r="BR76" s="31"/>
      <c r="BS76" s="31"/>
      <c r="BT76" s="31"/>
    </row>
    <row r="77" spans="1:72" x14ac:dyDescent="0.25">
      <c r="A77" s="39" t="s">
        <v>1721</v>
      </c>
      <c r="B77" s="31" t="s">
        <v>1722</v>
      </c>
      <c r="C77" s="31" t="s">
        <v>1723</v>
      </c>
      <c r="E77" s="31" t="s">
        <v>377</v>
      </c>
      <c r="F77" s="31" t="s">
        <v>1724</v>
      </c>
      <c r="G77" s="31" t="s">
        <v>76</v>
      </c>
      <c r="H77" s="31" t="s">
        <v>1725</v>
      </c>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c r="AP77" s="31"/>
      <c r="AQ77" s="31"/>
      <c r="AR77" s="31"/>
      <c r="AS77" s="31"/>
      <c r="AT77" s="31"/>
      <c r="AU77" s="31"/>
      <c r="AV77" s="31"/>
      <c r="AW77" s="31"/>
      <c r="AX77" s="31"/>
      <c r="AY77" s="31"/>
      <c r="AZ77" s="31"/>
      <c r="BA77" s="31"/>
      <c r="BB77" s="31"/>
      <c r="BC77" s="31"/>
      <c r="BD77" s="31"/>
      <c r="BE77" s="31"/>
      <c r="BF77" s="31"/>
      <c r="BH77" s="31"/>
      <c r="BI77" s="31"/>
      <c r="BJ77" s="31"/>
      <c r="BK77" s="31"/>
      <c r="BL77" s="31" t="s">
        <v>1274</v>
      </c>
      <c r="BM77" s="31"/>
      <c r="BN77" s="31"/>
      <c r="BO77" s="31"/>
      <c r="BP77" s="31"/>
      <c r="BQ77" s="31"/>
      <c r="BR77" s="31"/>
      <c r="BS77" s="31"/>
      <c r="BT77" s="31"/>
    </row>
    <row r="78" spans="1:72" x14ac:dyDescent="0.25">
      <c r="A78" s="39" t="s">
        <v>1726</v>
      </c>
      <c r="B78" s="31" t="s">
        <v>1727</v>
      </c>
      <c r="C78" s="31" t="s">
        <v>1728</v>
      </c>
      <c r="D78" s="1">
        <v>4</v>
      </c>
      <c r="E78" s="31" t="s">
        <v>1300</v>
      </c>
      <c r="F78" s="31"/>
      <c r="G78" s="31" t="s">
        <v>76</v>
      </c>
      <c r="H78" s="31"/>
      <c r="I78" s="31" t="s">
        <v>1148</v>
      </c>
      <c r="J78" s="31"/>
      <c r="K78" s="31" t="s">
        <v>1337</v>
      </c>
      <c r="L78" s="31"/>
      <c r="M78" s="31" t="s">
        <v>440</v>
      </c>
      <c r="N78" s="31"/>
      <c r="O78" s="31" t="s">
        <v>1729</v>
      </c>
      <c r="P78" s="31" t="s">
        <v>1730</v>
      </c>
      <c r="Q78" s="31" t="s">
        <v>1731</v>
      </c>
      <c r="R78" s="31" t="s">
        <v>76</v>
      </c>
      <c r="S78" s="31"/>
      <c r="T78" s="31" t="s">
        <v>346</v>
      </c>
      <c r="U78" s="31"/>
      <c r="V78" s="31" t="s">
        <v>191</v>
      </c>
      <c r="W78" s="31"/>
      <c r="X78" s="31" t="s">
        <v>1732</v>
      </c>
      <c r="Y78" s="31"/>
      <c r="Z78" s="31" t="s">
        <v>68</v>
      </c>
      <c r="AA78" s="31"/>
      <c r="AB78" s="31" t="s">
        <v>68</v>
      </c>
      <c r="AC78" s="31"/>
      <c r="AD78" s="31" t="s">
        <v>531</v>
      </c>
      <c r="AE78" s="31"/>
      <c r="AF78" s="31" t="s">
        <v>85</v>
      </c>
      <c r="AG78" s="31"/>
      <c r="AH78" s="31" t="s">
        <v>85</v>
      </c>
      <c r="AI78" s="31"/>
      <c r="AJ78" s="31" t="s">
        <v>85</v>
      </c>
      <c r="AK78" s="31"/>
      <c r="AL78" s="31" t="s">
        <v>121</v>
      </c>
      <c r="AM78" s="31"/>
      <c r="AN78" s="31" t="s">
        <v>1733</v>
      </c>
      <c r="AO78" s="31"/>
      <c r="AP78" s="31"/>
      <c r="AQ78" s="31" t="s">
        <v>1734</v>
      </c>
      <c r="AR78" s="31" t="s">
        <v>76</v>
      </c>
      <c r="AS78" s="31"/>
      <c r="AT78" s="31" t="s">
        <v>388</v>
      </c>
      <c r="AU78" s="31"/>
      <c r="AV78" s="31" t="s">
        <v>234</v>
      </c>
      <c r="AW78" s="31"/>
      <c r="AX78" s="31" t="s">
        <v>1601</v>
      </c>
      <c r="AY78" s="31"/>
      <c r="AZ78" s="31" t="s">
        <v>76</v>
      </c>
      <c r="BA78" s="31"/>
      <c r="BB78" s="31" t="s">
        <v>76</v>
      </c>
      <c r="BC78" s="31"/>
      <c r="BD78" s="31" t="s">
        <v>391</v>
      </c>
      <c r="BE78" s="31"/>
      <c r="BF78" s="31"/>
      <c r="BH78" s="31" t="s">
        <v>1271</v>
      </c>
      <c r="BI78" s="31"/>
      <c r="BJ78" s="31"/>
      <c r="BK78" s="31"/>
      <c r="BL78" s="31" t="s">
        <v>68</v>
      </c>
      <c r="BM78" s="31"/>
      <c r="BN78" s="31"/>
      <c r="BO78" s="31"/>
      <c r="BP78" s="31"/>
      <c r="BQ78" s="31"/>
      <c r="BR78" s="31"/>
      <c r="BS78" s="31"/>
      <c r="BT78" s="31"/>
    </row>
    <row r="79" spans="1:72" x14ac:dyDescent="0.25">
      <c r="A79" s="39" t="s">
        <v>1735</v>
      </c>
      <c r="B79" s="31" t="s">
        <v>1736</v>
      </c>
      <c r="C79" s="31" t="s">
        <v>1737</v>
      </c>
      <c r="D79" s="1">
        <v>4</v>
      </c>
      <c r="E79" s="31" t="s">
        <v>66</v>
      </c>
      <c r="F79" s="31"/>
      <c r="G79" s="31" t="s">
        <v>76</v>
      </c>
      <c r="H79" s="31" t="s">
        <v>1738</v>
      </c>
      <c r="I79" s="31" t="s">
        <v>1739</v>
      </c>
      <c r="J79" s="31"/>
      <c r="K79" s="31" t="s">
        <v>1061</v>
      </c>
      <c r="L79" s="31" t="s">
        <v>1740</v>
      </c>
      <c r="M79" s="31" t="s">
        <v>1378</v>
      </c>
      <c r="N79" s="31"/>
      <c r="O79" s="31"/>
      <c r="P79" s="31"/>
      <c r="Q79" s="31"/>
      <c r="R79" s="31" t="s">
        <v>68</v>
      </c>
      <c r="S79" s="31" t="s">
        <v>1741</v>
      </c>
      <c r="T79" s="31" t="s">
        <v>1742</v>
      </c>
      <c r="U79" s="31"/>
      <c r="V79" s="31" t="s">
        <v>1335</v>
      </c>
      <c r="W79" s="31"/>
      <c r="X79" s="31" t="s">
        <v>1286</v>
      </c>
      <c r="Y79" s="31"/>
      <c r="Z79" s="31" t="s">
        <v>68</v>
      </c>
      <c r="AA79" s="31"/>
      <c r="AB79" s="31" t="s">
        <v>68</v>
      </c>
      <c r="AC79" s="31"/>
      <c r="AD79" s="31" t="s">
        <v>1652</v>
      </c>
      <c r="AE79" s="31"/>
      <c r="AF79" s="31" t="s">
        <v>159</v>
      </c>
      <c r="AG79" s="31" t="s">
        <v>1743</v>
      </c>
      <c r="AH79" s="31" t="s">
        <v>159</v>
      </c>
      <c r="AI79" s="31" t="s">
        <v>1744</v>
      </c>
      <c r="AJ79" s="31" t="s">
        <v>159</v>
      </c>
      <c r="AK79" s="31" t="s">
        <v>1744</v>
      </c>
      <c r="AL79" s="31" t="s">
        <v>121</v>
      </c>
      <c r="AM79" s="31"/>
      <c r="AN79" s="31" t="s">
        <v>387</v>
      </c>
      <c r="AO79" s="31"/>
      <c r="AP79" s="31" t="s">
        <v>1745</v>
      </c>
      <c r="AQ79" s="31"/>
      <c r="AR79" s="31" t="s">
        <v>76</v>
      </c>
      <c r="AS79" s="31"/>
      <c r="AT79" s="31"/>
      <c r="AU79" s="31"/>
      <c r="AV79" s="31" t="s">
        <v>94</v>
      </c>
      <c r="AW79" s="31"/>
      <c r="AX79" s="31" t="s">
        <v>445</v>
      </c>
      <c r="AY79" s="31"/>
      <c r="AZ79" s="31" t="s">
        <v>68</v>
      </c>
      <c r="BA79" s="31"/>
      <c r="BB79" s="31" t="s">
        <v>68</v>
      </c>
      <c r="BC79" s="31"/>
      <c r="BD79" s="31" t="s">
        <v>98</v>
      </c>
      <c r="BE79" s="31"/>
      <c r="BF79" s="31"/>
      <c r="BG79" s="1">
        <v>2024</v>
      </c>
      <c r="BH79" s="31" t="s">
        <v>1271</v>
      </c>
      <c r="BI79" s="31"/>
      <c r="BJ79" s="31"/>
      <c r="BK79" s="31"/>
      <c r="BL79" s="31" t="s">
        <v>1274</v>
      </c>
      <c r="BM79" s="31"/>
      <c r="BN79" s="31"/>
      <c r="BO79" s="31"/>
      <c r="BP79" s="31"/>
      <c r="BQ79" s="31"/>
      <c r="BR79" s="31"/>
      <c r="BS79" s="31"/>
      <c r="BT79" s="31"/>
    </row>
    <row r="80" spans="1:72" x14ac:dyDescent="0.25">
      <c r="A80" s="39" t="s">
        <v>1746</v>
      </c>
      <c r="B80" s="31" t="s">
        <v>1747</v>
      </c>
      <c r="C80" s="31" t="s">
        <v>1748</v>
      </c>
      <c r="D80" s="1">
        <v>1</v>
      </c>
      <c r="E80" s="31" t="s">
        <v>1300</v>
      </c>
      <c r="F80" s="31"/>
      <c r="G80" s="31" t="s">
        <v>68</v>
      </c>
      <c r="H80" s="31"/>
      <c r="I80" s="31" t="s">
        <v>1313</v>
      </c>
      <c r="J80" s="31"/>
      <c r="K80" s="31" t="s">
        <v>1249</v>
      </c>
      <c r="L80" s="31"/>
      <c r="M80" s="31" t="s">
        <v>1454</v>
      </c>
      <c r="N80" s="31"/>
      <c r="O80" s="31" t="s">
        <v>1749</v>
      </c>
      <c r="P80" s="31"/>
      <c r="Q80" s="31" t="s">
        <v>1750</v>
      </c>
      <c r="R80" s="31" t="s">
        <v>190</v>
      </c>
      <c r="S80" s="31"/>
      <c r="T80" s="31" t="s">
        <v>1285</v>
      </c>
      <c r="U80" s="31"/>
      <c r="V80" s="31" t="s">
        <v>1751</v>
      </c>
      <c r="W80" s="31"/>
      <c r="X80" s="31" t="s">
        <v>1751</v>
      </c>
      <c r="Y80" s="31"/>
      <c r="Z80" s="31" t="s">
        <v>68</v>
      </c>
      <c r="AA80" s="31"/>
      <c r="AB80" s="31" t="s">
        <v>68</v>
      </c>
      <c r="AC80" s="31"/>
      <c r="AD80" s="31"/>
      <c r="AE80" s="31"/>
      <c r="AF80" s="31" t="s">
        <v>117</v>
      </c>
      <c r="AG80" s="31" t="s">
        <v>1752</v>
      </c>
      <c r="AH80" s="31" t="s">
        <v>117</v>
      </c>
      <c r="AI80" s="31"/>
      <c r="AJ80" s="31" t="s">
        <v>117</v>
      </c>
      <c r="AK80" s="31"/>
      <c r="AL80" s="31" t="s">
        <v>523</v>
      </c>
      <c r="AM80" s="31"/>
      <c r="AN80" s="31"/>
      <c r="AO80" s="31"/>
      <c r="AP80" s="31" t="s">
        <v>75</v>
      </c>
      <c r="AQ80" s="31"/>
      <c r="AR80" s="31" t="s">
        <v>68</v>
      </c>
      <c r="AS80" s="31"/>
      <c r="AT80" s="31" t="s">
        <v>126</v>
      </c>
      <c r="AU80" s="31"/>
      <c r="AV80" s="31"/>
      <c r="AW80" s="31"/>
      <c r="AX80" s="31" t="s">
        <v>1753</v>
      </c>
      <c r="AY80" s="31"/>
      <c r="AZ80" s="31" t="s">
        <v>68</v>
      </c>
      <c r="BA80" s="31"/>
      <c r="BB80" s="31" t="s">
        <v>68</v>
      </c>
      <c r="BC80" s="31"/>
      <c r="BD80" s="31" t="s">
        <v>391</v>
      </c>
      <c r="BE80" s="31"/>
      <c r="BF80" s="31"/>
      <c r="BG80" s="1">
        <v>2023</v>
      </c>
      <c r="BH80" s="31" t="s">
        <v>68</v>
      </c>
      <c r="BI80" s="31"/>
      <c r="BJ80" s="31"/>
      <c r="BK80" s="31"/>
      <c r="BL80" s="31" t="s">
        <v>68</v>
      </c>
      <c r="BM80" s="31"/>
      <c r="BN80" s="31"/>
      <c r="BO80" s="31"/>
      <c r="BP80" s="31"/>
      <c r="BQ80" s="31"/>
      <c r="BR80" s="31"/>
      <c r="BS80" s="31"/>
      <c r="BT80" s="31"/>
    </row>
    <row r="81" spans="1:72" x14ac:dyDescent="0.25">
      <c r="A81" s="39" t="s">
        <v>1755</v>
      </c>
      <c r="B81" s="31" t="s">
        <v>1756</v>
      </c>
      <c r="C81" s="31" t="s">
        <v>65</v>
      </c>
      <c r="D81" s="1">
        <v>7</v>
      </c>
      <c r="E81" s="31" t="s">
        <v>66</v>
      </c>
      <c r="F81" s="31" t="s">
        <v>1757</v>
      </c>
      <c r="G81" s="31" t="s">
        <v>68</v>
      </c>
      <c r="H81" s="31"/>
      <c r="I81" s="31"/>
      <c r="J81" s="31" t="s">
        <v>1758</v>
      </c>
      <c r="K81" s="31" t="s">
        <v>1249</v>
      </c>
      <c r="L81" s="31"/>
      <c r="M81" s="31" t="s">
        <v>1759</v>
      </c>
      <c r="N81" s="31" t="s">
        <v>1760</v>
      </c>
      <c r="O81" s="31" t="s">
        <v>1761</v>
      </c>
      <c r="P81" s="31" t="s">
        <v>1760</v>
      </c>
      <c r="Q81" s="31" t="s">
        <v>1760</v>
      </c>
      <c r="R81" s="31" t="s">
        <v>190</v>
      </c>
      <c r="S81" s="31" t="s">
        <v>1760</v>
      </c>
      <c r="T81" s="31" t="s">
        <v>1762</v>
      </c>
      <c r="U81" s="31" t="s">
        <v>1760</v>
      </c>
      <c r="V81" s="31" t="s">
        <v>1763</v>
      </c>
      <c r="W81" s="31" t="s">
        <v>1760</v>
      </c>
      <c r="X81" s="31" t="s">
        <v>1516</v>
      </c>
      <c r="Y81" s="31" t="s">
        <v>1760</v>
      </c>
      <c r="Z81" s="31" t="s">
        <v>68</v>
      </c>
      <c r="AA81" s="31" t="s">
        <v>1764</v>
      </c>
      <c r="AB81" s="31" t="s">
        <v>68</v>
      </c>
      <c r="AC81" s="31" t="s">
        <v>1760</v>
      </c>
      <c r="AD81" s="31" t="s">
        <v>1765</v>
      </c>
      <c r="AE81" s="31" t="s">
        <v>1760</v>
      </c>
      <c r="AF81" s="31" t="s">
        <v>85</v>
      </c>
      <c r="AG81" s="31" t="s">
        <v>1057</v>
      </c>
      <c r="AH81" s="31" t="s">
        <v>159</v>
      </c>
      <c r="AI81" s="31" t="s">
        <v>196</v>
      </c>
      <c r="AJ81" s="31" t="s">
        <v>85</v>
      </c>
      <c r="AK81" s="31" t="s">
        <v>196</v>
      </c>
      <c r="AL81" s="31" t="s">
        <v>1265</v>
      </c>
      <c r="AM81" s="31" t="s">
        <v>1760</v>
      </c>
      <c r="AN81" s="31" t="s">
        <v>1390</v>
      </c>
      <c r="AO81" s="31" t="s">
        <v>1760</v>
      </c>
      <c r="AP81" s="31" t="s">
        <v>1760</v>
      </c>
      <c r="AQ81" s="31" t="s">
        <v>1766</v>
      </c>
      <c r="AR81" s="31" t="s">
        <v>68</v>
      </c>
      <c r="AS81" s="31" t="s">
        <v>1760</v>
      </c>
      <c r="AT81" s="31" t="s">
        <v>388</v>
      </c>
      <c r="AU81" s="31" t="s">
        <v>1760</v>
      </c>
      <c r="AV81" s="31" t="s">
        <v>234</v>
      </c>
      <c r="AW81" s="31" t="s">
        <v>1767</v>
      </c>
      <c r="AX81" s="31" t="s">
        <v>1768</v>
      </c>
      <c r="AY81" s="31" t="s">
        <v>1760</v>
      </c>
      <c r="AZ81" s="31" t="s">
        <v>76</v>
      </c>
      <c r="BA81" s="31" t="s">
        <v>1769</v>
      </c>
      <c r="BB81" s="31" t="s">
        <v>76</v>
      </c>
      <c r="BC81" s="31" t="s">
        <v>1770</v>
      </c>
      <c r="BD81" s="31"/>
      <c r="BE81" s="31" t="s">
        <v>1760</v>
      </c>
      <c r="BF81" s="31" t="s">
        <v>1771</v>
      </c>
      <c r="BG81" s="1" t="s">
        <v>1754</v>
      </c>
      <c r="BH81" s="31" t="s">
        <v>1271</v>
      </c>
      <c r="BI81" s="31" t="s">
        <v>1773</v>
      </c>
      <c r="BJ81" s="31" t="s">
        <v>76</v>
      </c>
      <c r="BK81" s="31" t="s">
        <v>1760</v>
      </c>
      <c r="BL81" s="31" t="s">
        <v>1274</v>
      </c>
      <c r="BM81" s="31"/>
      <c r="BN81" s="31"/>
      <c r="BO81" s="31"/>
      <c r="BP81" s="31"/>
      <c r="BQ81" s="31"/>
      <c r="BR81" s="31"/>
      <c r="BS81" s="31"/>
      <c r="BT81" s="31"/>
    </row>
    <row r="82" spans="1:72" x14ac:dyDescent="0.25">
      <c r="A82" s="39" t="s">
        <v>1774</v>
      </c>
      <c r="B82" s="31" t="s">
        <v>1775</v>
      </c>
      <c r="C82" s="31" t="s">
        <v>1776</v>
      </c>
      <c r="E82" s="31" t="s">
        <v>105</v>
      </c>
      <c r="F82" s="31"/>
      <c r="G82" s="31" t="s">
        <v>68</v>
      </c>
      <c r="H82" s="31"/>
      <c r="I82" s="31"/>
      <c r="J82" s="31"/>
      <c r="K82" s="31"/>
      <c r="L82" s="31"/>
      <c r="M82" s="31"/>
      <c r="N82" s="31"/>
      <c r="O82" s="31"/>
      <c r="P82" s="31"/>
      <c r="Q82" s="31"/>
      <c r="R82" s="31"/>
      <c r="S82" s="31"/>
      <c r="T82" s="31"/>
      <c r="U82" s="31"/>
      <c r="V82" s="31"/>
      <c r="W82" s="31"/>
      <c r="X82" s="31"/>
      <c r="Y82" s="31"/>
      <c r="Z82" s="31" t="s">
        <v>68</v>
      </c>
      <c r="AA82" s="31"/>
      <c r="AB82" s="31" t="s">
        <v>76</v>
      </c>
      <c r="AC82" s="31" t="s">
        <v>1777</v>
      </c>
      <c r="AD82" s="31"/>
      <c r="AE82" s="31"/>
      <c r="AF82" s="31"/>
      <c r="AG82" s="31"/>
      <c r="AH82" s="31" t="s">
        <v>85</v>
      </c>
      <c r="AI82" s="31" t="s">
        <v>1778</v>
      </c>
      <c r="AJ82" s="31"/>
      <c r="AK82" s="31"/>
      <c r="AL82" s="31"/>
      <c r="AM82" s="31"/>
      <c r="AN82" s="31"/>
      <c r="AO82" s="31" t="s">
        <v>1779</v>
      </c>
      <c r="AP82" s="31"/>
      <c r="AQ82" s="31" t="s">
        <v>1780</v>
      </c>
      <c r="AR82" s="31" t="s">
        <v>76</v>
      </c>
      <c r="AS82" s="31" t="s">
        <v>1781</v>
      </c>
      <c r="AT82" s="31" t="s">
        <v>126</v>
      </c>
      <c r="AU82" s="31"/>
      <c r="AV82" s="31" t="s">
        <v>94</v>
      </c>
      <c r="AW82" s="31"/>
      <c r="AX82" s="31"/>
      <c r="AY82" s="31"/>
      <c r="AZ82" s="31" t="s">
        <v>76</v>
      </c>
      <c r="BA82" s="31" t="s">
        <v>1782</v>
      </c>
      <c r="BB82" s="31" t="s">
        <v>76</v>
      </c>
      <c r="BC82" s="31"/>
      <c r="BD82" s="31"/>
      <c r="BE82" s="31"/>
      <c r="BF82" s="31"/>
      <c r="BG82" s="1" t="s">
        <v>1772</v>
      </c>
      <c r="BH82" s="31" t="s">
        <v>1271</v>
      </c>
      <c r="BI82" s="31" t="s">
        <v>1783</v>
      </c>
      <c r="BJ82" s="31"/>
      <c r="BK82" s="31"/>
      <c r="BL82" s="31" t="s">
        <v>1274</v>
      </c>
      <c r="BM82" s="31"/>
      <c r="BN82" s="31"/>
      <c r="BO82" s="31"/>
      <c r="BP82" s="31"/>
      <c r="BQ82" s="31"/>
      <c r="BR82" s="31"/>
      <c r="BS82" s="31"/>
      <c r="BT82" s="31"/>
    </row>
    <row r="83" spans="1:72" x14ac:dyDescent="0.25">
      <c r="A83" s="39" t="s">
        <v>1784</v>
      </c>
      <c r="B83" s="31" t="s">
        <v>1785</v>
      </c>
      <c r="C83" s="31" t="s">
        <v>1786</v>
      </c>
      <c r="D83" s="1">
        <v>8</v>
      </c>
      <c r="E83" s="31" t="s">
        <v>1245</v>
      </c>
      <c r="F83" s="31" t="s">
        <v>1787</v>
      </c>
      <c r="G83" s="31" t="s">
        <v>68</v>
      </c>
      <c r="H83" s="31" t="s">
        <v>1788</v>
      </c>
      <c r="I83" s="31"/>
      <c r="J83" s="31" t="s">
        <v>1789</v>
      </c>
      <c r="K83" s="31"/>
      <c r="L83" s="31"/>
      <c r="M83" s="31"/>
      <c r="N83" s="31"/>
      <c r="O83" s="31"/>
      <c r="P83" s="31"/>
      <c r="Q83" s="31"/>
      <c r="R83" s="31" t="s">
        <v>190</v>
      </c>
      <c r="S83" s="31"/>
      <c r="T83" s="31" t="s">
        <v>68</v>
      </c>
      <c r="U83" s="31" t="s">
        <v>1790</v>
      </c>
      <c r="V83" s="31" t="s">
        <v>1791</v>
      </c>
      <c r="W83" s="31" t="s">
        <v>1792</v>
      </c>
      <c r="X83" s="31"/>
      <c r="Y83" s="31" t="s">
        <v>1793</v>
      </c>
      <c r="Z83" s="31" t="s">
        <v>68</v>
      </c>
      <c r="AA83" s="31" t="s">
        <v>1794</v>
      </c>
      <c r="AB83" s="31" t="s">
        <v>76</v>
      </c>
      <c r="AC83" s="31" t="s">
        <v>1795</v>
      </c>
      <c r="AD83" s="31"/>
      <c r="AE83" s="31" t="s">
        <v>1796</v>
      </c>
      <c r="AF83" s="31" t="s">
        <v>85</v>
      </c>
      <c r="AG83" s="31" t="s">
        <v>1797</v>
      </c>
      <c r="AH83" s="31"/>
      <c r="AI83" s="31" t="s">
        <v>1798</v>
      </c>
      <c r="AJ83" s="31" t="s">
        <v>85</v>
      </c>
      <c r="AK83" s="31" t="s">
        <v>1799</v>
      </c>
      <c r="AL83" s="31" t="s">
        <v>121</v>
      </c>
      <c r="AM83" s="31" t="s">
        <v>1800</v>
      </c>
      <c r="AN83" s="31"/>
      <c r="AO83" s="31" t="s">
        <v>1801</v>
      </c>
      <c r="AP83" s="31" t="s">
        <v>1802</v>
      </c>
      <c r="AQ83" s="31" t="s">
        <v>1803</v>
      </c>
      <c r="AR83" s="31" t="s">
        <v>76</v>
      </c>
      <c r="AS83" s="31" t="s">
        <v>1804</v>
      </c>
      <c r="AT83" s="31" t="s">
        <v>126</v>
      </c>
      <c r="AU83" s="31" t="s">
        <v>1805</v>
      </c>
      <c r="AV83" s="31"/>
      <c r="AW83" s="31" t="s">
        <v>1806</v>
      </c>
      <c r="AX83" s="31"/>
      <c r="AY83" s="31" t="s">
        <v>1807</v>
      </c>
      <c r="AZ83" s="31" t="s">
        <v>76</v>
      </c>
      <c r="BA83" s="31" t="s">
        <v>1808</v>
      </c>
      <c r="BB83" s="31"/>
      <c r="BC83" s="31" t="s">
        <v>1809</v>
      </c>
      <c r="BD83" s="31" t="s">
        <v>172</v>
      </c>
      <c r="BE83" s="31" t="s">
        <v>1810</v>
      </c>
      <c r="BF83" s="31" t="s">
        <v>1811</v>
      </c>
      <c r="BH83" s="31" t="s">
        <v>1271</v>
      </c>
      <c r="BI83" s="31" t="s">
        <v>1813</v>
      </c>
      <c r="BJ83" s="31" t="s">
        <v>1814</v>
      </c>
      <c r="BK83" s="31"/>
      <c r="BL83" s="31" t="s">
        <v>1274</v>
      </c>
      <c r="BM83" s="31"/>
      <c r="BN83" s="31"/>
      <c r="BO83" s="31"/>
      <c r="BP83" s="31"/>
      <c r="BQ83" s="31"/>
      <c r="BR83" s="31"/>
      <c r="BS83" s="31"/>
      <c r="BT83" s="31"/>
    </row>
    <row r="84" spans="1:72" x14ac:dyDescent="0.25">
      <c r="A84" s="39" t="s">
        <v>1815</v>
      </c>
      <c r="B84" s="31" t="s">
        <v>1816</v>
      </c>
      <c r="C84" s="31" t="s">
        <v>1125</v>
      </c>
      <c r="D84" s="1">
        <v>8</v>
      </c>
      <c r="E84" s="31" t="s">
        <v>139</v>
      </c>
      <c r="F84" s="31" t="s">
        <v>1817</v>
      </c>
      <c r="G84" s="31"/>
      <c r="H84" s="31" t="s">
        <v>1818</v>
      </c>
      <c r="I84" s="31" t="s">
        <v>1819</v>
      </c>
      <c r="J84" s="31" t="s">
        <v>1820</v>
      </c>
      <c r="K84" s="31"/>
      <c r="L84" s="31" t="s">
        <v>1821</v>
      </c>
      <c r="M84" s="31" t="s">
        <v>224</v>
      </c>
      <c r="N84" s="31"/>
      <c r="O84" s="31" t="s">
        <v>1822</v>
      </c>
      <c r="P84" s="31"/>
      <c r="Q84" s="31"/>
      <c r="R84" s="31" t="s">
        <v>190</v>
      </c>
      <c r="S84" s="31"/>
      <c r="T84" s="31"/>
      <c r="U84" s="31"/>
      <c r="V84" s="31" t="s">
        <v>1823</v>
      </c>
      <c r="W84" s="31"/>
      <c r="X84" s="31"/>
      <c r="Y84" s="31"/>
      <c r="Z84" s="31"/>
      <c r="AA84" s="31" t="s">
        <v>1824</v>
      </c>
      <c r="AB84" s="31" t="s">
        <v>68</v>
      </c>
      <c r="AC84" s="31"/>
      <c r="AD84" s="31" t="s">
        <v>531</v>
      </c>
      <c r="AE84" s="31"/>
      <c r="AF84" s="31"/>
      <c r="AG84" s="31"/>
      <c r="AH84" s="31"/>
      <c r="AI84" s="31"/>
      <c r="AJ84" s="31"/>
      <c r="AK84" s="31"/>
      <c r="AL84" s="31"/>
      <c r="AM84" s="31"/>
      <c r="AN84" s="31"/>
      <c r="AO84" s="31"/>
      <c r="AP84" s="31"/>
      <c r="AQ84" s="31"/>
      <c r="AR84" s="31"/>
      <c r="AS84" s="31"/>
      <c r="AT84" s="31" t="s">
        <v>1825</v>
      </c>
      <c r="AU84" s="31"/>
      <c r="AV84" s="31" t="s">
        <v>234</v>
      </c>
      <c r="AW84" s="31"/>
      <c r="AX84" s="31" t="s">
        <v>1826</v>
      </c>
      <c r="AY84" s="31"/>
      <c r="AZ84" s="31" t="s">
        <v>68</v>
      </c>
      <c r="BA84" s="31"/>
      <c r="BB84" s="31"/>
      <c r="BC84" s="31"/>
      <c r="BD84" s="31" t="s">
        <v>236</v>
      </c>
      <c r="BE84" s="31"/>
      <c r="BF84" s="31"/>
      <c r="BG84" s="1" t="s">
        <v>1812</v>
      </c>
      <c r="BH84" s="31" t="s">
        <v>1271</v>
      </c>
      <c r="BI84" s="31"/>
      <c r="BJ84" s="31"/>
      <c r="BK84" s="31" t="s">
        <v>1827</v>
      </c>
      <c r="BL84" s="31" t="s">
        <v>68</v>
      </c>
      <c r="BM84" s="31"/>
      <c r="BN84" s="31"/>
      <c r="BO84" s="31"/>
      <c r="BP84" s="31"/>
      <c r="BQ84" s="31"/>
      <c r="BR84" s="31"/>
      <c r="BS84" s="31"/>
      <c r="BT84" s="31"/>
    </row>
    <row r="85" spans="1:72" x14ac:dyDescent="0.25">
      <c r="A85" s="39" t="s">
        <v>1828</v>
      </c>
      <c r="B85" s="31" t="s">
        <v>1829</v>
      </c>
      <c r="C85" s="31"/>
      <c r="D85" s="1">
        <v>6</v>
      </c>
      <c r="E85" s="31" t="s">
        <v>1300</v>
      </c>
      <c r="F85" s="31"/>
      <c r="G85" s="31" t="s">
        <v>76</v>
      </c>
      <c r="H85" s="31"/>
      <c r="I85" s="31" t="s">
        <v>1148</v>
      </c>
      <c r="J85" s="31"/>
      <c r="K85" s="31" t="s">
        <v>531</v>
      </c>
      <c r="L85" s="31"/>
      <c r="M85" s="31" t="s">
        <v>1454</v>
      </c>
      <c r="N85" s="31"/>
      <c r="O85" s="31"/>
      <c r="P85" s="31"/>
      <c r="Q85" s="31"/>
      <c r="R85" s="31" t="s">
        <v>68</v>
      </c>
      <c r="S85" s="31"/>
      <c r="T85" s="31" t="s">
        <v>68</v>
      </c>
      <c r="U85" s="31"/>
      <c r="V85" s="31" t="s">
        <v>525</v>
      </c>
      <c r="W85" s="31"/>
      <c r="X85" s="31" t="s">
        <v>525</v>
      </c>
      <c r="Y85" s="31"/>
      <c r="Z85" s="31" t="s">
        <v>68</v>
      </c>
      <c r="AA85" s="31"/>
      <c r="AB85" s="31" t="s">
        <v>68</v>
      </c>
      <c r="AC85" s="31"/>
      <c r="AD85" s="31" t="s">
        <v>1652</v>
      </c>
      <c r="AE85" s="31"/>
      <c r="AF85" s="31" t="s">
        <v>85</v>
      </c>
      <c r="AG85" s="31"/>
      <c r="AH85" s="31" t="s">
        <v>85</v>
      </c>
      <c r="AI85" s="31"/>
      <c r="AJ85" s="31" t="s">
        <v>117</v>
      </c>
      <c r="AK85" s="31"/>
      <c r="AL85" s="31" t="s">
        <v>121</v>
      </c>
      <c r="AM85" s="31"/>
      <c r="AN85" s="31" t="s">
        <v>210</v>
      </c>
      <c r="AO85" s="31"/>
      <c r="AP85" s="31"/>
      <c r="AQ85" s="31"/>
      <c r="AR85" s="31" t="s">
        <v>68</v>
      </c>
      <c r="AS85" s="31"/>
      <c r="AT85" s="31" t="s">
        <v>388</v>
      </c>
      <c r="AU85" s="31"/>
      <c r="AV85" s="31" t="s">
        <v>94</v>
      </c>
      <c r="AW85" s="31"/>
      <c r="AX85" s="31" t="s">
        <v>210</v>
      </c>
      <c r="AY85" s="31"/>
      <c r="AZ85" s="31" t="s">
        <v>76</v>
      </c>
      <c r="BA85" s="31"/>
      <c r="BB85" s="31" t="s">
        <v>68</v>
      </c>
      <c r="BC85" s="31"/>
      <c r="BD85" s="31" t="s">
        <v>172</v>
      </c>
      <c r="BE85" s="31"/>
      <c r="BF85" s="31"/>
      <c r="BH85" s="31" t="s">
        <v>1271</v>
      </c>
      <c r="BI85" s="31"/>
      <c r="BJ85" s="31"/>
      <c r="BK85" s="31"/>
      <c r="BL85" s="31" t="s">
        <v>68</v>
      </c>
      <c r="BM85" s="31"/>
      <c r="BN85" s="31"/>
      <c r="BO85" s="31"/>
      <c r="BP85" s="31"/>
      <c r="BQ85" s="31"/>
      <c r="BR85" s="31"/>
      <c r="BS85" s="31"/>
      <c r="BT85" s="31"/>
    </row>
    <row r="86" spans="1:72" x14ac:dyDescent="0.25">
      <c r="A86" s="39" t="s">
        <v>1830</v>
      </c>
      <c r="B86" s="31" t="s">
        <v>1831</v>
      </c>
      <c r="C86" s="31" t="s">
        <v>712</v>
      </c>
      <c r="D86" s="1">
        <v>5</v>
      </c>
      <c r="E86" s="31" t="s">
        <v>1832</v>
      </c>
      <c r="F86" s="31" t="s">
        <v>1833</v>
      </c>
      <c r="G86" s="31" t="s">
        <v>68</v>
      </c>
      <c r="H86" s="31" t="s">
        <v>767</v>
      </c>
      <c r="I86" s="31" t="s">
        <v>183</v>
      </c>
      <c r="J86" s="31" t="s">
        <v>1834</v>
      </c>
      <c r="K86" s="31" t="s">
        <v>1835</v>
      </c>
      <c r="L86" s="31" t="s">
        <v>767</v>
      </c>
      <c r="M86" s="31" t="s">
        <v>340</v>
      </c>
      <c r="N86" s="31" t="s">
        <v>767</v>
      </c>
      <c r="O86" s="31" t="s">
        <v>1836</v>
      </c>
      <c r="P86" s="31" t="s">
        <v>1837</v>
      </c>
      <c r="Q86" s="31" t="s">
        <v>1838</v>
      </c>
      <c r="R86" s="31" t="s">
        <v>68</v>
      </c>
      <c r="S86" s="31" t="s">
        <v>767</v>
      </c>
      <c r="T86" s="31" t="s">
        <v>1839</v>
      </c>
      <c r="U86" s="31" t="s">
        <v>767</v>
      </c>
      <c r="V86" s="31" t="s">
        <v>1763</v>
      </c>
      <c r="W86" s="31" t="s">
        <v>1840</v>
      </c>
      <c r="X86" s="31" t="s">
        <v>270</v>
      </c>
      <c r="Y86" s="31" t="s">
        <v>1841</v>
      </c>
      <c r="Z86" s="31" t="s">
        <v>76</v>
      </c>
      <c r="AA86" s="31" t="s">
        <v>1842</v>
      </c>
      <c r="AB86" s="31" t="s">
        <v>76</v>
      </c>
      <c r="AC86" s="31" t="s">
        <v>1843</v>
      </c>
      <c r="AD86" s="31" t="s">
        <v>1844</v>
      </c>
      <c r="AE86" s="31" t="s">
        <v>767</v>
      </c>
      <c r="AF86" s="31" t="s">
        <v>85</v>
      </c>
      <c r="AG86" s="31" t="s">
        <v>1845</v>
      </c>
      <c r="AH86" s="31" t="s">
        <v>85</v>
      </c>
      <c r="AI86" s="31" t="s">
        <v>1845</v>
      </c>
      <c r="AJ86" s="31" t="s">
        <v>85</v>
      </c>
      <c r="AK86" s="31" t="s">
        <v>1845</v>
      </c>
      <c r="AL86" s="31" t="s">
        <v>121</v>
      </c>
      <c r="AM86" s="31" t="s">
        <v>767</v>
      </c>
      <c r="AN86" s="31" t="s">
        <v>1600</v>
      </c>
      <c r="AO86" s="31" t="s">
        <v>767</v>
      </c>
      <c r="AP86" s="31" t="s">
        <v>767</v>
      </c>
      <c r="AQ86" s="31" t="s">
        <v>1846</v>
      </c>
      <c r="AR86" s="31" t="s">
        <v>76</v>
      </c>
      <c r="AS86" s="31" t="s">
        <v>767</v>
      </c>
      <c r="AT86" s="31" t="s">
        <v>388</v>
      </c>
      <c r="AU86" s="31" t="s">
        <v>1847</v>
      </c>
      <c r="AV86" s="31" t="s">
        <v>94</v>
      </c>
      <c r="AW86" s="31" t="s">
        <v>1848</v>
      </c>
      <c r="AX86" s="31" t="s">
        <v>1849</v>
      </c>
      <c r="AY86" s="31" t="s">
        <v>767</v>
      </c>
      <c r="AZ86" s="31" t="s">
        <v>68</v>
      </c>
      <c r="BA86" s="31" t="s">
        <v>767</v>
      </c>
      <c r="BB86" s="31" t="s">
        <v>76</v>
      </c>
      <c r="BC86" s="31" t="s">
        <v>1850</v>
      </c>
      <c r="BD86" s="31" t="s">
        <v>172</v>
      </c>
      <c r="BE86" s="31" t="s">
        <v>767</v>
      </c>
      <c r="BF86" s="31" t="s">
        <v>1806</v>
      </c>
      <c r="BH86" s="31" t="s">
        <v>1271</v>
      </c>
      <c r="BI86" s="31" t="s">
        <v>1851</v>
      </c>
      <c r="BJ86" s="31" t="s">
        <v>767</v>
      </c>
      <c r="BK86" s="31" t="s">
        <v>1852</v>
      </c>
      <c r="BL86" s="31" t="s">
        <v>1274</v>
      </c>
      <c r="BM86" s="31"/>
      <c r="BN86" s="31"/>
      <c r="BO86" s="31"/>
      <c r="BP86" s="31"/>
      <c r="BQ86" s="31"/>
      <c r="BR86" s="31"/>
      <c r="BS86" s="31"/>
      <c r="BT86" s="31"/>
    </row>
    <row r="87" spans="1:72" x14ac:dyDescent="0.25">
      <c r="A87" s="39" t="s">
        <v>1853</v>
      </c>
      <c r="B87" s="31" t="s">
        <v>1854</v>
      </c>
      <c r="C87" s="31" t="s">
        <v>1311</v>
      </c>
      <c r="D87" s="1">
        <v>8</v>
      </c>
      <c r="E87" s="31" t="s">
        <v>66</v>
      </c>
      <c r="F87" s="31"/>
      <c r="G87" s="31" t="s">
        <v>76</v>
      </c>
      <c r="H87" s="31" t="s">
        <v>1855</v>
      </c>
      <c r="I87" s="31" t="s">
        <v>183</v>
      </c>
      <c r="J87" s="31"/>
      <c r="K87" s="31" t="s">
        <v>1856</v>
      </c>
      <c r="L87" s="31"/>
      <c r="M87" s="31" t="s">
        <v>1378</v>
      </c>
      <c r="N87" s="31"/>
      <c r="O87" s="31"/>
      <c r="P87" s="31" t="s">
        <v>1857</v>
      </c>
      <c r="Q87" s="31" t="s">
        <v>1858</v>
      </c>
      <c r="R87" s="31" t="s">
        <v>190</v>
      </c>
      <c r="S87" s="31"/>
      <c r="T87" s="31" t="s">
        <v>1110</v>
      </c>
      <c r="U87" s="31"/>
      <c r="V87" s="31" t="s">
        <v>268</v>
      </c>
      <c r="W87" s="31"/>
      <c r="X87" s="31" t="s">
        <v>1596</v>
      </c>
      <c r="Y87" s="31"/>
      <c r="Z87" s="31" t="s">
        <v>76</v>
      </c>
      <c r="AA87" s="31" t="s">
        <v>1859</v>
      </c>
      <c r="AB87" s="31" t="s">
        <v>68</v>
      </c>
      <c r="AC87" s="31"/>
      <c r="AD87" s="31" t="s">
        <v>522</v>
      </c>
      <c r="AE87" s="31"/>
      <c r="AF87" s="31" t="s">
        <v>85</v>
      </c>
      <c r="AG87" s="31" t="s">
        <v>1860</v>
      </c>
      <c r="AH87" s="31" t="s">
        <v>159</v>
      </c>
      <c r="AI87" s="31" t="s">
        <v>1057</v>
      </c>
      <c r="AJ87" s="31" t="s">
        <v>85</v>
      </c>
      <c r="AK87" s="31" t="s">
        <v>1861</v>
      </c>
      <c r="AL87" s="31" t="s">
        <v>1862</v>
      </c>
      <c r="AM87" s="31"/>
      <c r="AN87" s="31" t="s">
        <v>1863</v>
      </c>
      <c r="AO87" s="31"/>
      <c r="AP87" s="31"/>
      <c r="AQ87" s="31" t="s">
        <v>1864</v>
      </c>
      <c r="AR87" s="31" t="s">
        <v>76</v>
      </c>
      <c r="AS87" s="31"/>
      <c r="AT87" s="31" t="s">
        <v>388</v>
      </c>
      <c r="AU87" s="31"/>
      <c r="AV87" s="31" t="s">
        <v>94</v>
      </c>
      <c r="AW87" s="31"/>
      <c r="AX87" s="31"/>
      <c r="AY87" s="31"/>
      <c r="AZ87" s="31" t="s">
        <v>68</v>
      </c>
      <c r="BA87" s="31" t="s">
        <v>1865</v>
      </c>
      <c r="BB87" s="31" t="s">
        <v>76</v>
      </c>
      <c r="BC87" s="31"/>
      <c r="BD87" s="31" t="s">
        <v>236</v>
      </c>
      <c r="BE87" s="31"/>
      <c r="BF87" s="31" t="s">
        <v>1866</v>
      </c>
      <c r="BG87" s="1" t="s">
        <v>767</v>
      </c>
      <c r="BH87" s="31" t="s">
        <v>1271</v>
      </c>
      <c r="BI87" s="31" t="s">
        <v>1867</v>
      </c>
      <c r="BJ87" s="31" t="s">
        <v>1868</v>
      </c>
      <c r="BK87" s="31"/>
      <c r="BL87" s="31" t="s">
        <v>68</v>
      </c>
      <c r="BM87" s="31"/>
      <c r="BN87" s="31"/>
      <c r="BO87" s="31"/>
      <c r="BP87" s="31"/>
      <c r="BQ87" s="31"/>
      <c r="BR87" s="31"/>
      <c r="BS87" s="31"/>
      <c r="BT87" s="31"/>
    </row>
    <row r="88" spans="1:72" x14ac:dyDescent="0.25">
      <c r="A88" s="39" t="s">
        <v>1869</v>
      </c>
      <c r="B88" s="31" t="s">
        <v>1870</v>
      </c>
      <c r="C88" s="31" t="s">
        <v>1333</v>
      </c>
      <c r="D88" s="1">
        <v>5</v>
      </c>
      <c r="E88" s="31" t="s">
        <v>1871</v>
      </c>
      <c r="F88" s="31" t="s">
        <v>767</v>
      </c>
      <c r="G88" s="31" t="s">
        <v>68</v>
      </c>
      <c r="H88" s="31" t="s">
        <v>767</v>
      </c>
      <c r="I88" s="31" t="s">
        <v>183</v>
      </c>
      <c r="J88" s="31" t="s">
        <v>767</v>
      </c>
      <c r="K88" s="31" t="s">
        <v>1474</v>
      </c>
      <c r="L88" s="31" t="s">
        <v>767</v>
      </c>
      <c r="M88" s="31" t="s">
        <v>1454</v>
      </c>
      <c r="N88" s="31" t="s">
        <v>767</v>
      </c>
      <c r="O88" s="31" t="s">
        <v>1872</v>
      </c>
      <c r="P88" s="31" t="s">
        <v>1873</v>
      </c>
      <c r="Q88" s="31" t="s">
        <v>1874</v>
      </c>
      <c r="R88" s="31" t="s">
        <v>76</v>
      </c>
      <c r="S88" s="31" t="s">
        <v>1875</v>
      </c>
      <c r="T88" s="31" t="s">
        <v>68</v>
      </c>
      <c r="U88" s="31" t="s">
        <v>767</v>
      </c>
      <c r="V88" s="31"/>
      <c r="W88" s="31" t="s">
        <v>767</v>
      </c>
      <c r="X88" s="31"/>
      <c r="Y88" s="31" t="s">
        <v>767</v>
      </c>
      <c r="Z88" s="31" t="s">
        <v>68</v>
      </c>
      <c r="AA88" s="31" t="s">
        <v>767</v>
      </c>
      <c r="AB88" s="31"/>
      <c r="AC88" s="31" t="s">
        <v>767</v>
      </c>
      <c r="AD88" s="31" t="s">
        <v>1876</v>
      </c>
      <c r="AE88" s="31" t="s">
        <v>767</v>
      </c>
      <c r="AF88" s="31" t="s">
        <v>85</v>
      </c>
      <c r="AG88" s="31" t="s">
        <v>767</v>
      </c>
      <c r="AH88" s="31" t="s">
        <v>159</v>
      </c>
      <c r="AI88" s="31" t="s">
        <v>767</v>
      </c>
      <c r="AJ88" s="31"/>
      <c r="AK88" s="31" t="s">
        <v>767</v>
      </c>
      <c r="AL88" s="31"/>
      <c r="AM88" s="31" t="s">
        <v>767</v>
      </c>
      <c r="AN88" s="31"/>
      <c r="AO88" s="31" t="s">
        <v>767</v>
      </c>
      <c r="AP88" s="31" t="s">
        <v>767</v>
      </c>
      <c r="AQ88" s="31" t="s">
        <v>767</v>
      </c>
      <c r="AR88" s="31" t="s">
        <v>76</v>
      </c>
      <c r="AS88" s="31" t="s">
        <v>767</v>
      </c>
      <c r="AT88" s="31" t="s">
        <v>388</v>
      </c>
      <c r="AU88" s="31" t="s">
        <v>767</v>
      </c>
      <c r="AV88" s="31" t="s">
        <v>1877</v>
      </c>
      <c r="AW88" s="31" t="s">
        <v>767</v>
      </c>
      <c r="AX88" s="31" t="s">
        <v>1878</v>
      </c>
      <c r="AY88" s="31" t="s">
        <v>767</v>
      </c>
      <c r="AZ88" s="31" t="s">
        <v>76</v>
      </c>
      <c r="BA88" s="31" t="s">
        <v>767</v>
      </c>
      <c r="BB88" s="31" t="s">
        <v>76</v>
      </c>
      <c r="BC88" s="31" t="s">
        <v>767</v>
      </c>
      <c r="BD88" s="31" t="s">
        <v>172</v>
      </c>
      <c r="BE88" s="31" t="s">
        <v>767</v>
      </c>
      <c r="BF88" s="31" t="s">
        <v>1879</v>
      </c>
      <c r="BG88" s="1" t="s">
        <v>1110</v>
      </c>
      <c r="BH88" s="31" t="s">
        <v>1271</v>
      </c>
      <c r="BI88" s="31" t="s">
        <v>1881</v>
      </c>
      <c r="BJ88" s="31" t="s">
        <v>1882</v>
      </c>
      <c r="BK88" s="31" t="s">
        <v>767</v>
      </c>
      <c r="BL88" s="31" t="s">
        <v>68</v>
      </c>
      <c r="BM88" s="31"/>
      <c r="BN88" s="31"/>
      <c r="BO88" s="31"/>
      <c r="BP88" s="31"/>
      <c r="BQ88" s="31"/>
      <c r="BR88" s="31"/>
      <c r="BS88" s="31"/>
      <c r="BT88" s="31"/>
    </row>
    <row r="89" spans="1:72" x14ac:dyDescent="0.25">
      <c r="A89" s="39" t="s">
        <v>1883</v>
      </c>
      <c r="B89" s="31" t="s">
        <v>1884</v>
      </c>
      <c r="C89" s="31" t="s">
        <v>1885</v>
      </c>
      <c r="D89" s="1">
        <v>1</v>
      </c>
      <c r="E89" s="31" t="s">
        <v>1300</v>
      </c>
      <c r="F89" s="31"/>
      <c r="G89" s="31" t="s">
        <v>68</v>
      </c>
      <c r="H89" s="31"/>
      <c r="I89" s="31" t="s">
        <v>480</v>
      </c>
      <c r="J89" s="31"/>
      <c r="K89" s="31" t="s">
        <v>1886</v>
      </c>
      <c r="L89" s="31"/>
      <c r="M89" s="31" t="s">
        <v>340</v>
      </c>
      <c r="N89" s="31"/>
      <c r="O89" s="31" t="s">
        <v>1729</v>
      </c>
      <c r="P89" s="31" t="s">
        <v>1586</v>
      </c>
      <c r="Q89" s="31" t="s">
        <v>1887</v>
      </c>
      <c r="R89" s="31" t="s">
        <v>68</v>
      </c>
      <c r="S89" s="31"/>
      <c r="T89" s="31" t="s">
        <v>346</v>
      </c>
      <c r="U89" s="31"/>
      <c r="V89" s="31" t="s">
        <v>1887</v>
      </c>
      <c r="W89" s="31"/>
      <c r="X89" s="31" t="s">
        <v>1887</v>
      </c>
      <c r="Y89" s="31"/>
      <c r="Z89" s="31" t="s">
        <v>68</v>
      </c>
      <c r="AA89" s="31"/>
      <c r="AB89" s="31" t="s">
        <v>68</v>
      </c>
      <c r="AC89" s="31"/>
      <c r="AD89" s="31" t="s">
        <v>531</v>
      </c>
      <c r="AE89" s="31"/>
      <c r="AF89" s="31" t="s">
        <v>117</v>
      </c>
      <c r="AG89" s="31"/>
      <c r="AH89" s="31" t="s">
        <v>117</v>
      </c>
      <c r="AI89" s="31"/>
      <c r="AJ89" s="31" t="s">
        <v>117</v>
      </c>
      <c r="AK89" s="31"/>
      <c r="AL89" s="31" t="s">
        <v>121</v>
      </c>
      <c r="AM89" s="31"/>
      <c r="AN89" s="31" t="s">
        <v>1586</v>
      </c>
      <c r="AO89" s="31"/>
      <c r="AP89" s="31"/>
      <c r="AQ89" s="31"/>
      <c r="AR89" s="31" t="s">
        <v>68</v>
      </c>
      <c r="AS89" s="31"/>
      <c r="AT89" s="31" t="s">
        <v>388</v>
      </c>
      <c r="AU89" s="31"/>
      <c r="AV89" s="31" t="s">
        <v>94</v>
      </c>
      <c r="AW89" s="31"/>
      <c r="AX89" s="31" t="s">
        <v>1586</v>
      </c>
      <c r="AY89" s="31"/>
      <c r="AZ89" s="31" t="s">
        <v>68</v>
      </c>
      <c r="BA89" s="31"/>
      <c r="BB89" s="31" t="s">
        <v>76</v>
      </c>
      <c r="BC89" s="31"/>
      <c r="BD89" s="31" t="s">
        <v>98</v>
      </c>
      <c r="BE89" s="31"/>
      <c r="BF89" s="31"/>
      <c r="BG89" s="1" t="s">
        <v>1880</v>
      </c>
      <c r="BH89" s="31" t="s">
        <v>68</v>
      </c>
      <c r="BI89" s="31"/>
      <c r="BJ89" s="31"/>
      <c r="BK89" s="31"/>
      <c r="BL89" s="31" t="s">
        <v>68</v>
      </c>
      <c r="BM89" s="31"/>
      <c r="BN89" s="31"/>
      <c r="BO89" s="31"/>
      <c r="BP89" s="31"/>
      <c r="BQ89" s="31"/>
      <c r="BR89" s="31"/>
      <c r="BS89" s="31"/>
      <c r="BT89" s="31"/>
    </row>
    <row r="90" spans="1:72" x14ac:dyDescent="0.25">
      <c r="A90" s="39" t="s">
        <v>1888</v>
      </c>
      <c r="B90" s="31" t="s">
        <v>1889</v>
      </c>
      <c r="C90" s="31" t="s">
        <v>1890</v>
      </c>
      <c r="D90" s="1">
        <v>2</v>
      </c>
      <c r="E90" s="31" t="s">
        <v>1891</v>
      </c>
      <c r="F90" s="31"/>
      <c r="G90" s="31" t="s">
        <v>68</v>
      </c>
      <c r="H90" s="31" t="s">
        <v>1892</v>
      </c>
      <c r="I90" s="31" t="s">
        <v>1893</v>
      </c>
      <c r="J90" s="31" t="s">
        <v>1894</v>
      </c>
      <c r="K90" s="31" t="s">
        <v>1895</v>
      </c>
      <c r="L90" s="31"/>
      <c r="M90" s="31" t="s">
        <v>224</v>
      </c>
      <c r="N90" s="31" t="s">
        <v>1896</v>
      </c>
      <c r="O90" s="31" t="s">
        <v>1897</v>
      </c>
      <c r="P90" s="31" t="s">
        <v>1898</v>
      </c>
      <c r="Q90" s="31" t="s">
        <v>1899</v>
      </c>
      <c r="R90" s="31" t="s">
        <v>76</v>
      </c>
      <c r="S90" s="31"/>
      <c r="T90" s="31" t="s">
        <v>68</v>
      </c>
      <c r="U90" s="31" t="s">
        <v>1900</v>
      </c>
      <c r="V90" s="31" t="s">
        <v>191</v>
      </c>
      <c r="W90" s="31"/>
      <c r="X90" s="31" t="s">
        <v>441</v>
      </c>
      <c r="Y90" s="31"/>
      <c r="Z90" s="31" t="s">
        <v>68</v>
      </c>
      <c r="AA90" s="31"/>
      <c r="AB90" s="31" t="s">
        <v>68</v>
      </c>
      <c r="AC90" s="31"/>
      <c r="AD90" s="31" t="s">
        <v>1901</v>
      </c>
      <c r="AE90" s="31"/>
      <c r="AF90" s="31"/>
      <c r="AG90" s="31" t="s">
        <v>1902</v>
      </c>
      <c r="AH90" s="31" t="s">
        <v>117</v>
      </c>
      <c r="AI90" s="31" t="s">
        <v>1903</v>
      </c>
      <c r="AJ90" s="31" t="s">
        <v>117</v>
      </c>
      <c r="AK90" s="31" t="s">
        <v>1904</v>
      </c>
      <c r="AL90" s="31" t="s">
        <v>1905</v>
      </c>
      <c r="AM90" s="31" t="s">
        <v>1906</v>
      </c>
      <c r="AN90" s="31" t="s">
        <v>1655</v>
      </c>
      <c r="AO90" s="31"/>
      <c r="AP90" s="31" t="s">
        <v>1907</v>
      </c>
      <c r="AQ90" s="31" t="s">
        <v>1908</v>
      </c>
      <c r="AR90" s="31" t="s">
        <v>68</v>
      </c>
      <c r="AS90" s="31"/>
      <c r="AT90" s="31" t="s">
        <v>93</v>
      </c>
      <c r="AU90" s="31"/>
      <c r="AV90" s="31" t="s">
        <v>474</v>
      </c>
      <c r="AW90" s="31" t="s">
        <v>1909</v>
      </c>
      <c r="AX90" s="31" t="s">
        <v>1910</v>
      </c>
      <c r="AY90" s="31"/>
      <c r="AZ90" s="31" t="s">
        <v>68</v>
      </c>
      <c r="BA90" s="31"/>
      <c r="BB90" s="31" t="s">
        <v>68</v>
      </c>
      <c r="BC90" s="31"/>
      <c r="BD90" s="31"/>
      <c r="BE90" s="31" t="s">
        <v>1911</v>
      </c>
      <c r="BF90" s="31" t="s">
        <v>1912</v>
      </c>
      <c r="BH90" s="31" t="s">
        <v>1271</v>
      </c>
      <c r="BI90" s="31" t="s">
        <v>1914</v>
      </c>
      <c r="BJ90" s="31" t="s">
        <v>1915</v>
      </c>
      <c r="BK90" s="31" t="s">
        <v>68</v>
      </c>
      <c r="BL90" s="31" t="s">
        <v>1274</v>
      </c>
      <c r="BM90" s="31"/>
      <c r="BN90" s="31"/>
      <c r="BO90" s="31"/>
      <c r="BP90" s="31"/>
      <c r="BQ90" s="31"/>
      <c r="BR90" s="31"/>
      <c r="BS90" s="31"/>
      <c r="BT90" s="31"/>
    </row>
    <row r="91" spans="1:72" ht="15" customHeight="1" x14ac:dyDescent="0.25">
      <c r="A91" s="39" t="s">
        <v>1916</v>
      </c>
      <c r="B91" s="31" t="s">
        <v>1917</v>
      </c>
      <c r="C91" s="31" t="s">
        <v>1918</v>
      </c>
      <c r="D91" s="1">
        <v>8</v>
      </c>
      <c r="E91" s="31" t="s">
        <v>66</v>
      </c>
      <c r="F91" s="31"/>
      <c r="G91" s="31" t="s">
        <v>76</v>
      </c>
      <c r="H91" s="31" t="s">
        <v>1919</v>
      </c>
      <c r="I91" s="31" t="s">
        <v>1313</v>
      </c>
      <c r="J91" s="31"/>
      <c r="K91" s="31" t="s">
        <v>1334</v>
      </c>
      <c r="L91" s="31"/>
      <c r="M91" s="31" t="s">
        <v>1378</v>
      </c>
      <c r="N91" s="31"/>
      <c r="O91" s="31" t="s">
        <v>1920</v>
      </c>
      <c r="P91" s="31" t="s">
        <v>1921</v>
      </c>
      <c r="Q91" s="31" t="s">
        <v>1922</v>
      </c>
      <c r="R91" s="31" t="s">
        <v>76</v>
      </c>
      <c r="S91" s="31"/>
      <c r="T91" s="31" t="s">
        <v>1923</v>
      </c>
      <c r="U91" s="31"/>
      <c r="V91" s="31" t="s">
        <v>1335</v>
      </c>
      <c r="W91" s="31"/>
      <c r="X91" s="31" t="s">
        <v>1286</v>
      </c>
      <c r="Y91" s="31"/>
      <c r="Z91" s="31" t="s">
        <v>68</v>
      </c>
      <c r="AA91" s="31"/>
      <c r="AB91" s="31" t="s">
        <v>68</v>
      </c>
      <c r="AC91" s="31"/>
      <c r="AD91" s="31" t="s">
        <v>1924</v>
      </c>
      <c r="AE91" s="31"/>
      <c r="AF91" s="31" t="s">
        <v>159</v>
      </c>
      <c r="AG91" s="31" t="s">
        <v>1925</v>
      </c>
      <c r="AH91" s="31" t="s">
        <v>159</v>
      </c>
      <c r="AI91" s="31"/>
      <c r="AJ91" s="31"/>
      <c r="AK91" s="31" t="s">
        <v>1926</v>
      </c>
      <c r="AL91" s="31" t="s">
        <v>1927</v>
      </c>
      <c r="AM91" s="31"/>
      <c r="AN91" s="31" t="s">
        <v>1928</v>
      </c>
      <c r="AO91" s="31"/>
      <c r="AP91" s="31"/>
      <c r="AQ91" s="31"/>
      <c r="AR91" s="31" t="s">
        <v>68</v>
      </c>
      <c r="AS91" s="31"/>
      <c r="AT91" s="31" t="s">
        <v>388</v>
      </c>
      <c r="AU91" s="31"/>
      <c r="AV91" s="31" t="s">
        <v>94</v>
      </c>
      <c r="AW91" s="31"/>
      <c r="AX91" s="31" t="s">
        <v>1929</v>
      </c>
      <c r="AY91" s="31"/>
      <c r="AZ91" s="31" t="s">
        <v>76</v>
      </c>
      <c r="BA91" s="31"/>
      <c r="BB91" s="31" t="s">
        <v>76</v>
      </c>
      <c r="BC91" s="31"/>
      <c r="BD91" s="31" t="s">
        <v>391</v>
      </c>
      <c r="BE91" s="31"/>
      <c r="BF91" s="31" t="s">
        <v>1930</v>
      </c>
      <c r="BG91" s="17" t="s">
        <v>1913</v>
      </c>
      <c r="BH91" s="31" t="s">
        <v>1271</v>
      </c>
      <c r="BI91" s="31"/>
      <c r="BJ91" s="31" t="s">
        <v>1931</v>
      </c>
      <c r="BK91" s="31" t="s">
        <v>1932</v>
      </c>
      <c r="BL91" s="31" t="s">
        <v>1274</v>
      </c>
      <c r="BM91" s="31"/>
      <c r="BN91" s="31"/>
      <c r="BO91" s="31"/>
      <c r="BP91" s="31"/>
      <c r="BQ91" s="31"/>
      <c r="BR91" s="31"/>
      <c r="BS91" s="31"/>
      <c r="BT91" s="31"/>
    </row>
    <row r="92" spans="1:72" x14ac:dyDescent="0.25">
      <c r="A92" s="39" t="s">
        <v>1933</v>
      </c>
      <c r="B92" s="31" t="s">
        <v>1934</v>
      </c>
      <c r="C92" s="31" t="s">
        <v>1935</v>
      </c>
      <c r="D92" s="1">
        <v>5</v>
      </c>
      <c r="E92" s="31" t="s">
        <v>1483</v>
      </c>
      <c r="F92" s="31"/>
      <c r="G92" s="31" t="s">
        <v>68</v>
      </c>
      <c r="H92" s="31"/>
      <c r="I92" s="31" t="s">
        <v>1148</v>
      </c>
      <c r="J92" s="31"/>
      <c r="K92" s="31"/>
      <c r="L92" s="31"/>
      <c r="M92" s="31" t="s">
        <v>224</v>
      </c>
      <c r="N92" s="31"/>
      <c r="O92" s="31" t="s">
        <v>1936</v>
      </c>
      <c r="P92" s="31" t="s">
        <v>1937</v>
      </c>
      <c r="Q92" s="31"/>
      <c r="R92" s="31" t="s">
        <v>76</v>
      </c>
      <c r="S92" s="31" t="s">
        <v>1938</v>
      </c>
      <c r="T92" s="31" t="s">
        <v>68</v>
      </c>
      <c r="U92" s="31"/>
      <c r="V92" s="31" t="s">
        <v>109</v>
      </c>
      <c r="W92" s="31"/>
      <c r="X92" s="31" t="s">
        <v>1939</v>
      </c>
      <c r="Y92" s="31"/>
      <c r="Z92" s="31" t="s">
        <v>68</v>
      </c>
      <c r="AA92" s="31"/>
      <c r="AB92" s="31" t="s">
        <v>68</v>
      </c>
      <c r="AC92" s="31"/>
      <c r="AD92" s="31"/>
      <c r="AE92" s="31"/>
      <c r="AF92" s="31"/>
      <c r="AG92" s="31"/>
      <c r="AH92" s="31"/>
      <c r="AI92" s="31"/>
      <c r="AJ92" s="31"/>
      <c r="AK92" s="31"/>
      <c r="AL92" s="31"/>
      <c r="AM92" s="31"/>
      <c r="AN92" s="31"/>
      <c r="AO92" s="31"/>
      <c r="AP92" s="31"/>
      <c r="AQ92" s="31"/>
      <c r="AR92" s="31" t="s">
        <v>68</v>
      </c>
      <c r="AS92" s="31"/>
      <c r="AT92" s="31"/>
      <c r="AU92" s="31"/>
      <c r="AV92" s="31"/>
      <c r="AW92" s="31"/>
      <c r="AX92" s="31"/>
      <c r="AY92" s="31"/>
      <c r="AZ92" s="31"/>
      <c r="BA92" s="31"/>
      <c r="BB92" s="31"/>
      <c r="BC92" s="31"/>
      <c r="BD92" s="31"/>
      <c r="BE92" s="31"/>
      <c r="BF92" s="31"/>
      <c r="BG92" s="31"/>
      <c r="BH92" s="31" t="s">
        <v>1271</v>
      </c>
      <c r="BI92" s="31" t="s">
        <v>1940</v>
      </c>
      <c r="BJ92" s="31"/>
      <c r="BK92" s="31"/>
      <c r="BL92" s="31"/>
      <c r="BM92" s="31"/>
      <c r="BN92" s="31"/>
      <c r="BO92" s="31"/>
      <c r="BP92" s="31"/>
      <c r="BQ92" s="39"/>
      <c r="BR92" s="31"/>
      <c r="BS92" s="31"/>
      <c r="BT92" s="31"/>
    </row>
    <row r="93" spans="1:72" x14ac:dyDescent="0.25">
      <c r="A93" s="39" t="s">
        <v>1998</v>
      </c>
      <c r="B93" s="31" t="s">
        <v>1999</v>
      </c>
      <c r="C93" s="31" t="s">
        <v>2000</v>
      </c>
      <c r="D93" s="1">
        <v>8</v>
      </c>
      <c r="E93" s="31" t="s">
        <v>411</v>
      </c>
      <c r="F93" s="31" t="s">
        <v>178</v>
      </c>
      <c r="G93" s="31" t="s">
        <v>68</v>
      </c>
      <c r="H93" s="31" t="s">
        <v>178</v>
      </c>
      <c r="I93" s="31"/>
      <c r="J93" s="31"/>
      <c r="K93" s="31"/>
      <c r="L93" s="31"/>
      <c r="M93" s="31"/>
      <c r="N93" s="31"/>
      <c r="O93" s="31"/>
      <c r="P93" s="31"/>
      <c r="Q93" s="31"/>
      <c r="R93" s="31"/>
      <c r="S93" s="31"/>
      <c r="T93" s="31"/>
      <c r="U93" s="31"/>
      <c r="V93" s="31"/>
      <c r="W93" s="31"/>
      <c r="X93" s="31"/>
      <c r="Y93" s="31"/>
      <c r="Z93" s="31" t="s">
        <v>76</v>
      </c>
      <c r="AA93" s="31" t="s">
        <v>2001</v>
      </c>
      <c r="AB93" s="31"/>
      <c r="AC93" s="31"/>
      <c r="AD93" s="31"/>
      <c r="AE93" s="31"/>
      <c r="AF93" s="31"/>
      <c r="AG93" s="31"/>
      <c r="AH93" s="31" t="s">
        <v>117</v>
      </c>
      <c r="AI93" s="31" t="s">
        <v>2002</v>
      </c>
      <c r="AJ93" s="31"/>
      <c r="AK93" s="31" t="s">
        <v>2003</v>
      </c>
      <c r="AL93" s="31" t="s">
        <v>121</v>
      </c>
      <c r="AM93" s="31"/>
      <c r="AN93" s="31"/>
      <c r="AO93" s="31" t="s">
        <v>2004</v>
      </c>
      <c r="AP93" s="31"/>
      <c r="AQ93" s="31" t="s">
        <v>2005</v>
      </c>
      <c r="AR93" s="31" t="s">
        <v>76</v>
      </c>
      <c r="AS93" s="31"/>
      <c r="AT93" s="31" t="s">
        <v>444</v>
      </c>
      <c r="AU93" s="31"/>
      <c r="AV93" s="31" t="s">
        <v>234</v>
      </c>
      <c r="AW93" s="31"/>
      <c r="AX93" s="31"/>
      <c r="AY93" s="31"/>
      <c r="AZ93" s="31" t="s">
        <v>68</v>
      </c>
      <c r="BA93" s="31"/>
      <c r="BB93" s="31" t="s">
        <v>68</v>
      </c>
      <c r="BC93" s="31"/>
      <c r="BD93" s="31" t="s">
        <v>172</v>
      </c>
      <c r="BE93" s="31"/>
      <c r="BF93" s="31"/>
      <c r="BG93" s="31" t="s">
        <v>2006</v>
      </c>
      <c r="BH93" s="31" t="s">
        <v>68</v>
      </c>
      <c r="BI93" s="31"/>
      <c r="BJ93" s="31" t="s">
        <v>2007</v>
      </c>
      <c r="BK93" s="31" t="s">
        <v>178</v>
      </c>
      <c r="BL93" s="31"/>
      <c r="BM93" s="31"/>
      <c r="BN93" s="31"/>
      <c r="BO93" s="31"/>
      <c r="BP93" s="31"/>
      <c r="BQ93" s="39"/>
    </row>
    <row r="94" spans="1:72" x14ac:dyDescent="0.25">
      <c r="A94" s="39" t="s">
        <v>2008</v>
      </c>
      <c r="B94" s="31" t="s">
        <v>2009</v>
      </c>
      <c r="C94" s="31" t="s">
        <v>1333</v>
      </c>
      <c r="D94" s="1">
        <v>7</v>
      </c>
      <c r="E94" s="31" t="s">
        <v>1300</v>
      </c>
      <c r="F94" s="31" t="s">
        <v>2010</v>
      </c>
      <c r="G94" s="31" t="s">
        <v>76</v>
      </c>
      <c r="H94" s="31" t="s">
        <v>2011</v>
      </c>
      <c r="I94" s="31" t="s">
        <v>1313</v>
      </c>
      <c r="J94" s="31"/>
      <c r="K94" s="31" t="s">
        <v>2012</v>
      </c>
      <c r="L94" s="31"/>
      <c r="M94" s="31" t="s">
        <v>1378</v>
      </c>
      <c r="N94" s="31" t="s">
        <v>2013</v>
      </c>
      <c r="O94" s="31" t="s">
        <v>2014</v>
      </c>
      <c r="P94" s="31" t="s">
        <v>2015</v>
      </c>
      <c r="Q94" s="31" t="s">
        <v>2016</v>
      </c>
      <c r="R94" s="31"/>
      <c r="S94" s="31"/>
      <c r="T94" s="31" t="s">
        <v>68</v>
      </c>
      <c r="U94" s="31"/>
      <c r="V94" s="31" t="s">
        <v>455</v>
      </c>
      <c r="W94" s="31"/>
      <c r="X94" s="31" t="s">
        <v>455</v>
      </c>
      <c r="Y94" s="31"/>
      <c r="Z94" s="31" t="s">
        <v>76</v>
      </c>
      <c r="AA94" s="31" t="s">
        <v>2017</v>
      </c>
      <c r="AB94" s="31" t="s">
        <v>68</v>
      </c>
      <c r="AC94" s="31"/>
      <c r="AD94" s="31" t="s">
        <v>455</v>
      </c>
      <c r="AE94" s="31"/>
      <c r="AF94" s="31" t="s">
        <v>85</v>
      </c>
      <c r="AG94" s="31" t="s">
        <v>1057</v>
      </c>
      <c r="AH94" s="31" t="s">
        <v>117</v>
      </c>
      <c r="AI94" s="31" t="s">
        <v>1057</v>
      </c>
      <c r="AJ94" s="31" t="s">
        <v>117</v>
      </c>
      <c r="AK94" s="31" t="s">
        <v>1057</v>
      </c>
      <c r="AL94" s="31" t="s">
        <v>2018</v>
      </c>
      <c r="AM94" s="31"/>
      <c r="AN94" s="31" t="s">
        <v>2018</v>
      </c>
      <c r="AO94" s="31"/>
      <c r="AP94" s="31" t="s">
        <v>2018</v>
      </c>
      <c r="AQ94" s="31" t="s">
        <v>2018</v>
      </c>
      <c r="AR94" s="31" t="s">
        <v>68</v>
      </c>
      <c r="AS94" s="31"/>
      <c r="AT94" s="31" t="s">
        <v>388</v>
      </c>
      <c r="AU94" s="31"/>
      <c r="AV94" s="31" t="s">
        <v>2019</v>
      </c>
      <c r="AW94" s="31"/>
      <c r="AX94" s="31" t="s">
        <v>455</v>
      </c>
      <c r="AY94" s="31"/>
      <c r="AZ94" s="31" t="s">
        <v>68</v>
      </c>
      <c r="BA94" s="31"/>
      <c r="BB94" s="31" t="s">
        <v>68</v>
      </c>
      <c r="BC94" s="31"/>
      <c r="BD94" s="31" t="s">
        <v>172</v>
      </c>
      <c r="BE94" s="31"/>
      <c r="BF94" s="31" t="s">
        <v>2018</v>
      </c>
      <c r="BG94" s="41">
        <v>2024</v>
      </c>
      <c r="BH94" s="31" t="s">
        <v>68</v>
      </c>
      <c r="BI94" s="31"/>
      <c r="BJ94" s="31"/>
      <c r="BK94" s="31"/>
      <c r="BL94" s="31" t="s">
        <v>68</v>
      </c>
      <c r="BM94" s="31"/>
      <c r="BN94" s="31"/>
      <c r="BO94" s="31"/>
      <c r="BP94" s="31"/>
      <c r="BQ94" s="39"/>
    </row>
    <row r="95" spans="1:72" x14ac:dyDescent="0.25">
      <c r="A95" s="39" t="s">
        <v>2038</v>
      </c>
      <c r="B95" s="1" t="s">
        <v>2039</v>
      </c>
      <c r="C95" s="1" t="s">
        <v>2040</v>
      </c>
      <c r="D95" s="1">
        <v>7</v>
      </c>
      <c r="E95" s="1" t="s">
        <v>285</v>
      </c>
      <c r="F95" s="1" t="s">
        <v>2041</v>
      </c>
      <c r="G95" s="1" t="s">
        <v>76</v>
      </c>
      <c r="H95" s="1" t="s">
        <v>2042</v>
      </c>
      <c r="I95" s="1" t="s">
        <v>480</v>
      </c>
      <c r="J95" s="1" t="s">
        <v>1940</v>
      </c>
      <c r="K95" s="1" t="s">
        <v>2043</v>
      </c>
      <c r="L95" s="1" t="s">
        <v>2044</v>
      </c>
      <c r="M95" s="1" t="s">
        <v>1378</v>
      </c>
      <c r="O95" s="1" t="s">
        <v>2045</v>
      </c>
      <c r="P95" s="1" t="s">
        <v>68</v>
      </c>
      <c r="Q95" s="1" t="s">
        <v>2046</v>
      </c>
      <c r="R95" s="1" t="s">
        <v>190</v>
      </c>
      <c r="T95" s="1" t="s">
        <v>68</v>
      </c>
      <c r="V95" s="1" t="s">
        <v>109</v>
      </c>
      <c r="X95" s="1" t="s">
        <v>2047</v>
      </c>
      <c r="Y95" s="1" t="s">
        <v>2044</v>
      </c>
      <c r="Z95" s="1" t="s">
        <v>68</v>
      </c>
      <c r="AB95" s="1" t="s">
        <v>68</v>
      </c>
      <c r="AD95" s="1" t="s">
        <v>522</v>
      </c>
      <c r="AF95" s="1" t="s">
        <v>159</v>
      </c>
      <c r="AG95" s="1" t="s">
        <v>196</v>
      </c>
      <c r="AH95" s="1" t="s">
        <v>85</v>
      </c>
      <c r="AL95" s="1" t="s">
        <v>523</v>
      </c>
      <c r="AM95" s="1" t="s">
        <v>2048</v>
      </c>
      <c r="AN95" s="1" t="s">
        <v>2049</v>
      </c>
      <c r="AO95" s="1" t="s">
        <v>2044</v>
      </c>
      <c r="AP95" s="1" t="s">
        <v>328</v>
      </c>
      <c r="AQ95" s="1" t="s">
        <v>580</v>
      </c>
      <c r="AR95" s="1" t="s">
        <v>76</v>
      </c>
      <c r="AT95" s="1" t="s">
        <v>388</v>
      </c>
      <c r="AV95" s="1" t="s">
        <v>94</v>
      </c>
      <c r="AX95" s="1" t="s">
        <v>2050</v>
      </c>
      <c r="AZ95" s="1" t="s">
        <v>76</v>
      </c>
      <c r="BA95" s="1" t="s">
        <v>2051</v>
      </c>
      <c r="BB95" s="1" t="s">
        <v>76</v>
      </c>
      <c r="BC95" s="1" t="s">
        <v>2052</v>
      </c>
      <c r="BE95" s="1" t="s">
        <v>2053</v>
      </c>
      <c r="BF95" s="1" t="s">
        <v>74</v>
      </c>
      <c r="BG95" s="1">
        <v>2022</v>
      </c>
      <c r="BH95" s="1" t="s">
        <v>1271</v>
      </c>
      <c r="BI95" s="1" t="s">
        <v>2054</v>
      </c>
      <c r="BJ95" s="1" t="s">
        <v>2055</v>
      </c>
      <c r="BK95" s="1" t="s">
        <v>68</v>
      </c>
      <c r="BL95" s="1" t="s">
        <v>1274</v>
      </c>
    </row>
    <row r="96" spans="1:72" x14ac:dyDescent="0.25">
      <c r="A96" s="39" t="s">
        <v>2057</v>
      </c>
      <c r="B96" s="1" t="s">
        <v>2058</v>
      </c>
      <c r="C96" s="1" t="s">
        <v>65</v>
      </c>
      <c r="D96" s="1">
        <v>8</v>
      </c>
      <c r="E96" s="1" t="s">
        <v>285</v>
      </c>
      <c r="F96" s="1" t="s">
        <v>2059</v>
      </c>
      <c r="G96" s="1" t="s">
        <v>68</v>
      </c>
      <c r="I96" s="1" t="s">
        <v>1148</v>
      </c>
      <c r="J96" s="1" t="s">
        <v>2060</v>
      </c>
      <c r="M96" s="1" t="s">
        <v>340</v>
      </c>
      <c r="O96" s="1" t="s">
        <v>2061</v>
      </c>
      <c r="R96" s="1" t="s">
        <v>76</v>
      </c>
      <c r="S96" s="1" t="s">
        <v>2062</v>
      </c>
      <c r="T96" s="1" t="s">
        <v>68</v>
      </c>
      <c r="X96" s="1" t="s">
        <v>2063</v>
      </c>
      <c r="Z96" s="1" t="s">
        <v>68</v>
      </c>
      <c r="AB96" s="1" t="s">
        <v>68</v>
      </c>
      <c r="AL96" s="1" t="s">
        <v>121</v>
      </c>
      <c r="AR96" s="1" t="s">
        <v>68</v>
      </c>
      <c r="AT96" s="1" t="s">
        <v>444</v>
      </c>
      <c r="BD96" s="1" t="s">
        <v>172</v>
      </c>
      <c r="BH96" s="1" t="s">
        <v>1271</v>
      </c>
      <c r="BI96" s="1" t="s">
        <v>2064</v>
      </c>
      <c r="BK96" s="1" t="s">
        <v>2065</v>
      </c>
      <c r="BL96" s="1" t="s">
        <v>1274</v>
      </c>
    </row>
    <row r="97" spans="1:64" x14ac:dyDescent="0.25">
      <c r="A97" s="39" t="s">
        <v>2066</v>
      </c>
      <c r="B97" s="1" t="s">
        <v>2067</v>
      </c>
      <c r="D97" s="1">
        <v>7</v>
      </c>
      <c r="E97" s="1" t="s">
        <v>285</v>
      </c>
      <c r="G97" s="1" t="s">
        <v>76</v>
      </c>
      <c r="I97" s="1" t="s">
        <v>480</v>
      </c>
      <c r="K97" s="1" t="s">
        <v>2068</v>
      </c>
      <c r="M97" s="1" t="s">
        <v>224</v>
      </c>
      <c r="R97" s="1" t="s">
        <v>68</v>
      </c>
      <c r="T97" s="1" t="s">
        <v>68</v>
      </c>
      <c r="Z97" s="1" t="s">
        <v>68</v>
      </c>
      <c r="AB97" s="1" t="s">
        <v>68</v>
      </c>
      <c r="AD97" s="1" t="s">
        <v>1337</v>
      </c>
      <c r="AF97" s="1" t="s">
        <v>117</v>
      </c>
      <c r="AH97" s="1" t="s">
        <v>85</v>
      </c>
      <c r="AJ97" s="1" t="s">
        <v>85</v>
      </c>
      <c r="AL97" s="1" t="s">
        <v>523</v>
      </c>
      <c r="AN97" s="1" t="s">
        <v>2069</v>
      </c>
      <c r="AR97" s="1" t="s">
        <v>76</v>
      </c>
      <c r="AT97" s="1" t="s">
        <v>388</v>
      </c>
      <c r="AV97" s="1" t="s">
        <v>474</v>
      </c>
      <c r="AX97" s="1" t="s">
        <v>2070</v>
      </c>
      <c r="AZ97" s="1" t="s">
        <v>68</v>
      </c>
      <c r="BB97" s="1" t="s">
        <v>68</v>
      </c>
      <c r="BD97" s="1" t="s">
        <v>98</v>
      </c>
      <c r="BH97" s="1" t="s">
        <v>1271</v>
      </c>
      <c r="BL97" s="1" t="s">
        <v>1274</v>
      </c>
    </row>
    <row r="98" spans="1:64" x14ac:dyDescent="0.25">
      <c r="A98" s="18" t="s">
        <v>2083</v>
      </c>
      <c r="B98" s="1" t="s">
        <v>2084</v>
      </c>
      <c r="C98" s="1" t="s">
        <v>1647</v>
      </c>
      <c r="D98" s="1">
        <v>7</v>
      </c>
      <c r="E98" s="1" t="s">
        <v>139</v>
      </c>
      <c r="G98" s="1" t="s">
        <v>76</v>
      </c>
      <c r="H98" s="1" t="s">
        <v>2085</v>
      </c>
      <c r="I98" s="1" t="s">
        <v>183</v>
      </c>
      <c r="K98" s="1" t="s">
        <v>1337</v>
      </c>
      <c r="M98" s="1" t="s">
        <v>1302</v>
      </c>
      <c r="O98" s="1" t="s">
        <v>2086</v>
      </c>
      <c r="P98" s="1" t="s">
        <v>2087</v>
      </c>
      <c r="Q98" s="1" t="s">
        <v>2088</v>
      </c>
      <c r="R98" s="1" t="s">
        <v>76</v>
      </c>
      <c r="T98" s="1" t="s">
        <v>346</v>
      </c>
      <c r="V98" s="1" t="s">
        <v>191</v>
      </c>
      <c r="X98" s="1" t="s">
        <v>1516</v>
      </c>
      <c r="Z98" s="1" t="s">
        <v>76</v>
      </c>
      <c r="AA98" s="1" t="s">
        <v>2089</v>
      </c>
      <c r="AB98" s="1" t="s">
        <v>76</v>
      </c>
      <c r="AC98" s="1" t="s">
        <v>2090</v>
      </c>
      <c r="AD98" s="1" t="s">
        <v>1652</v>
      </c>
      <c r="AF98" s="1" t="s">
        <v>85</v>
      </c>
      <c r="AG98" s="1" t="s">
        <v>2091</v>
      </c>
      <c r="AH98" s="1" t="s">
        <v>117</v>
      </c>
      <c r="AI98" s="1" t="s">
        <v>2092</v>
      </c>
      <c r="AJ98" s="1" t="s">
        <v>117</v>
      </c>
      <c r="AK98" s="1" t="s">
        <v>2093</v>
      </c>
      <c r="AL98" s="1" t="s">
        <v>523</v>
      </c>
      <c r="AN98" s="1" t="s">
        <v>524</v>
      </c>
      <c r="AP98" s="1" t="s">
        <v>2094</v>
      </c>
      <c r="AQ98" s="1" t="s">
        <v>2095</v>
      </c>
      <c r="AR98" s="1" t="s">
        <v>68</v>
      </c>
      <c r="AS98" s="1" t="s">
        <v>2096</v>
      </c>
      <c r="AT98" s="1" t="s">
        <v>388</v>
      </c>
      <c r="AU98" s="1" t="s">
        <v>2097</v>
      </c>
      <c r="AV98" s="1" t="s">
        <v>94</v>
      </c>
      <c r="AW98" s="1" t="s">
        <v>2098</v>
      </c>
      <c r="AX98" s="1" t="s">
        <v>201</v>
      </c>
      <c r="AY98" s="1" t="s">
        <v>2099</v>
      </c>
      <c r="AZ98" s="1" t="s">
        <v>68</v>
      </c>
      <c r="BB98" s="1" t="s">
        <v>76</v>
      </c>
      <c r="BC98" s="1" t="s">
        <v>2100</v>
      </c>
      <c r="BD98" s="1" t="s">
        <v>236</v>
      </c>
      <c r="BF98" s="1" t="s">
        <v>2101</v>
      </c>
      <c r="BG98" s="1" t="s">
        <v>2102</v>
      </c>
      <c r="BH98" s="1" t="s">
        <v>1271</v>
      </c>
      <c r="BI98" s="1" t="s">
        <v>2103</v>
      </c>
      <c r="BJ98" s="1" t="s">
        <v>2104</v>
      </c>
      <c r="BK98" s="1" t="s">
        <v>2105</v>
      </c>
      <c r="BL98" s="1" t="s">
        <v>1274</v>
      </c>
    </row>
    <row r="99" spans="1:64" ht="13.95" customHeight="1" x14ac:dyDescent="0.25">
      <c r="A99" s="18" t="s">
        <v>2106</v>
      </c>
      <c r="B99" s="1" t="s">
        <v>2107</v>
      </c>
      <c r="C99" s="1" t="s">
        <v>853</v>
      </c>
      <c r="D99" s="1">
        <v>7</v>
      </c>
      <c r="E99" s="1" t="s">
        <v>66</v>
      </c>
      <c r="F99" s="1" t="s">
        <v>2108</v>
      </c>
      <c r="G99" s="1" t="s">
        <v>76</v>
      </c>
      <c r="H99" s="1" t="s">
        <v>2109</v>
      </c>
      <c r="I99" s="1" t="s">
        <v>2110</v>
      </c>
      <c r="J99" s="1" t="s">
        <v>2111</v>
      </c>
      <c r="K99" s="1" t="s">
        <v>2112</v>
      </c>
      <c r="L99" s="1" t="s">
        <v>2113</v>
      </c>
      <c r="M99" s="1" t="s">
        <v>340</v>
      </c>
      <c r="N99" s="1" t="s">
        <v>2114</v>
      </c>
      <c r="O99" s="1" t="s">
        <v>2115</v>
      </c>
      <c r="P99" s="1" t="s">
        <v>2116</v>
      </c>
      <c r="Q99" s="17" t="s">
        <v>2117</v>
      </c>
      <c r="R99" s="1" t="s">
        <v>76</v>
      </c>
      <c r="S99" s="1" t="s">
        <v>2118</v>
      </c>
      <c r="T99" s="1" t="s">
        <v>2119</v>
      </c>
      <c r="U99" s="1" t="s">
        <v>2120</v>
      </c>
      <c r="V99" s="1" t="s">
        <v>581</v>
      </c>
      <c r="W99" s="1" t="s">
        <v>2121</v>
      </c>
      <c r="X99" s="1" t="s">
        <v>2122</v>
      </c>
      <c r="Y99" s="1" t="s">
        <v>2123</v>
      </c>
      <c r="Z99" s="1" t="s">
        <v>68</v>
      </c>
      <c r="AA99" s="1" t="s">
        <v>2124</v>
      </c>
      <c r="AB99" s="1" t="s">
        <v>68</v>
      </c>
      <c r="AC99" s="1" t="s">
        <v>2125</v>
      </c>
      <c r="AD99" s="1" t="s">
        <v>2126</v>
      </c>
      <c r="AE99" s="1" t="s">
        <v>2127</v>
      </c>
      <c r="AF99" s="1" t="s">
        <v>159</v>
      </c>
      <c r="AG99" s="1" t="s">
        <v>2128</v>
      </c>
      <c r="AH99" s="1" t="s">
        <v>117</v>
      </c>
      <c r="AI99" s="1" t="s">
        <v>2129</v>
      </c>
      <c r="AJ99" s="1" t="s">
        <v>117</v>
      </c>
      <c r="AK99" s="1" t="s">
        <v>2130</v>
      </c>
      <c r="AL99" s="1" t="s">
        <v>2131</v>
      </c>
      <c r="AM99" s="1" t="s">
        <v>2132</v>
      </c>
      <c r="AN99" s="1" t="s">
        <v>122</v>
      </c>
      <c r="AO99" s="1" t="s">
        <v>2133</v>
      </c>
      <c r="AP99" s="1" t="s">
        <v>68</v>
      </c>
      <c r="AQ99" s="1" t="s">
        <v>2134</v>
      </c>
      <c r="AR99" s="1" t="s">
        <v>68</v>
      </c>
      <c r="AS99" s="1" t="s">
        <v>2135</v>
      </c>
      <c r="AT99" s="1" t="s">
        <v>2136</v>
      </c>
      <c r="AU99" s="1" t="s">
        <v>2137</v>
      </c>
      <c r="AV99" s="1" t="s">
        <v>474</v>
      </c>
      <c r="AW99" s="1" t="s">
        <v>2138</v>
      </c>
      <c r="AX99" s="1" t="s">
        <v>2139</v>
      </c>
      <c r="AY99" s="1" t="s">
        <v>2140</v>
      </c>
      <c r="AZ99" s="1" t="s">
        <v>76</v>
      </c>
      <c r="BA99" s="1" t="s">
        <v>2141</v>
      </c>
      <c r="BB99" s="1" t="s">
        <v>76</v>
      </c>
      <c r="BC99" s="1" t="s">
        <v>2142</v>
      </c>
      <c r="BD99" s="1" t="s">
        <v>98</v>
      </c>
      <c r="BE99" s="1" t="s">
        <v>2143</v>
      </c>
      <c r="BF99" s="1" t="s">
        <v>2144</v>
      </c>
      <c r="BG99" s="1" t="s">
        <v>2145</v>
      </c>
      <c r="BH99" s="1" t="s">
        <v>1271</v>
      </c>
      <c r="BI99" s="17" t="s">
        <v>2146</v>
      </c>
      <c r="BJ99" s="1" t="s">
        <v>2147</v>
      </c>
      <c r="BK99" s="1" t="s">
        <v>2148</v>
      </c>
      <c r="BL99" s="1" t="s">
        <v>1274</v>
      </c>
    </row>
    <row r="100" spans="1:64" x14ac:dyDescent="0.25">
      <c r="A100" s="18" t="s">
        <v>2213</v>
      </c>
      <c r="B100" s="1" t="s">
        <v>2214</v>
      </c>
      <c r="C100" s="1" t="s">
        <v>2215</v>
      </c>
      <c r="D100" s="1">
        <v>5</v>
      </c>
      <c r="E100" s="1" t="s">
        <v>66</v>
      </c>
      <c r="F100" s="1" t="s">
        <v>2216</v>
      </c>
      <c r="G100" s="1" t="s">
        <v>68</v>
      </c>
      <c r="H100" s="1" t="s">
        <v>2216</v>
      </c>
      <c r="I100" s="1" t="s">
        <v>2216</v>
      </c>
      <c r="J100" s="1" t="s">
        <v>2217</v>
      </c>
      <c r="K100" s="1" t="s">
        <v>2218</v>
      </c>
      <c r="L100" s="1" t="s">
        <v>2216</v>
      </c>
      <c r="M100" s="1" t="s">
        <v>2216</v>
      </c>
      <c r="N100" s="1" t="s">
        <v>2216</v>
      </c>
      <c r="O100" s="1" t="s">
        <v>2216</v>
      </c>
      <c r="P100" s="1" t="s">
        <v>2216</v>
      </c>
      <c r="Q100" s="1" t="s">
        <v>2216</v>
      </c>
      <c r="R100" s="1" t="s">
        <v>68</v>
      </c>
      <c r="S100" s="1" t="s">
        <v>2216</v>
      </c>
      <c r="T100" s="1" t="s">
        <v>68</v>
      </c>
      <c r="U100" s="1" t="s">
        <v>2216</v>
      </c>
      <c r="V100" s="1" t="s">
        <v>2219</v>
      </c>
      <c r="W100" s="1" t="s">
        <v>2216</v>
      </c>
      <c r="X100" s="1" t="s">
        <v>2220</v>
      </c>
      <c r="Y100" s="1" t="s">
        <v>2216</v>
      </c>
      <c r="Z100" s="1" t="s">
        <v>68</v>
      </c>
      <c r="AA100" s="1" t="s">
        <v>2216</v>
      </c>
      <c r="AB100" s="1" t="s">
        <v>68</v>
      </c>
      <c r="AC100" s="1" t="s">
        <v>2216</v>
      </c>
      <c r="AD100" s="1" t="s">
        <v>2221</v>
      </c>
      <c r="AE100" s="1" t="s">
        <v>2216</v>
      </c>
      <c r="AF100" s="1" t="s">
        <v>117</v>
      </c>
      <c r="AG100" s="1" t="s">
        <v>196</v>
      </c>
      <c r="AH100" s="1" t="s">
        <v>85</v>
      </c>
      <c r="AI100" s="1" t="s">
        <v>196</v>
      </c>
      <c r="AJ100" s="1" t="s">
        <v>117</v>
      </c>
      <c r="AK100" s="1" t="s">
        <v>196</v>
      </c>
      <c r="AL100" s="1" t="s">
        <v>2216</v>
      </c>
      <c r="AM100" s="1" t="s">
        <v>2216</v>
      </c>
      <c r="AN100" s="1" t="s">
        <v>2222</v>
      </c>
      <c r="AO100" s="1" t="s">
        <v>2216</v>
      </c>
      <c r="AP100" s="1" t="s">
        <v>2216</v>
      </c>
      <c r="AQ100" s="1" t="s">
        <v>2216</v>
      </c>
      <c r="AR100" s="1" t="s">
        <v>68</v>
      </c>
      <c r="AS100" s="1" t="s">
        <v>2216</v>
      </c>
      <c r="AT100" s="1" t="s">
        <v>93</v>
      </c>
      <c r="AU100" s="1" t="s">
        <v>2216</v>
      </c>
      <c r="AV100" s="1" t="s">
        <v>2223</v>
      </c>
      <c r="AW100" s="1" t="s">
        <v>2216</v>
      </c>
      <c r="AX100" s="1" t="s">
        <v>581</v>
      </c>
      <c r="AY100" s="1" t="s">
        <v>2216</v>
      </c>
      <c r="AZ100" s="1" t="s">
        <v>68</v>
      </c>
      <c r="BA100" s="1" t="s">
        <v>2224</v>
      </c>
      <c r="BB100" s="1" t="s">
        <v>68</v>
      </c>
      <c r="BC100" s="1" t="s">
        <v>2224</v>
      </c>
      <c r="BD100" s="1" t="s">
        <v>172</v>
      </c>
      <c r="BE100" s="1" t="s">
        <v>2216</v>
      </c>
      <c r="BF100" s="1" t="s">
        <v>2216</v>
      </c>
      <c r="BG100" s="1">
        <v>2021</v>
      </c>
      <c r="BH100" s="1" t="s">
        <v>1271</v>
      </c>
      <c r="BI100" s="1" t="s">
        <v>2225</v>
      </c>
      <c r="BJ100" s="1" t="s">
        <v>2226</v>
      </c>
      <c r="BK100" s="1" t="s">
        <v>2216</v>
      </c>
      <c r="BL100" s="1" t="s">
        <v>68</v>
      </c>
    </row>
    <row r="101" spans="1:64" x14ac:dyDescent="0.25">
      <c r="A101" s="4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row>
    <row r="102" spans="1:64"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row>
    <row r="103" spans="1:64"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row>
    <row r="104" spans="1:64"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row>
    <row r="105" spans="1:64"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row>
    <row r="106" spans="1:64"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row>
    <row r="107" spans="1:64"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8AE22-0354-4D42-B711-799DC153BCE8}">
  <sheetPr codeName="Sheet2"/>
  <dimension ref="A1:EO90"/>
  <sheetViews>
    <sheetView tabSelected="1" zoomScale="90" zoomScaleNormal="90" workbookViewId="0">
      <pane xSplit="7" ySplit="3" topLeftCell="EC44" activePane="bottomRight" state="frozen"/>
      <selection activeCell="D31" sqref="D31"/>
      <selection pane="topRight" activeCell="D31" sqref="D31"/>
      <selection pane="bottomLeft" activeCell="D31" sqref="D31"/>
      <selection pane="bottomRight" activeCell="EJ48" sqref="EJ48"/>
    </sheetView>
  </sheetViews>
  <sheetFormatPr defaultColWidth="8.88671875" defaultRowHeight="59.4" customHeight="1" x14ac:dyDescent="0.25"/>
  <cols>
    <col min="1" max="1" width="5.109375" style="1" customWidth="1"/>
    <col min="2" max="7" width="9.33203125" style="1" customWidth="1"/>
    <col min="8" max="9" width="13.5546875" style="1" customWidth="1"/>
    <col min="10" max="16" width="13.5546875" style="16" customWidth="1"/>
    <col min="17" max="17" width="13.5546875" style="1" customWidth="1"/>
    <col min="18" max="26" width="13.5546875" style="16" customWidth="1"/>
    <col min="27" max="27" width="13.5546875" style="1" customWidth="1"/>
    <col min="28" max="34" width="13.5546875" style="16" customWidth="1"/>
    <col min="35" max="40" width="13.5546875" style="1" customWidth="1"/>
    <col min="41" max="48" width="13.5546875" style="16" customWidth="1"/>
    <col min="49" max="49" width="13.5546875" style="1" customWidth="1"/>
    <col min="50" max="56" width="13.5546875" style="16" customWidth="1"/>
    <col min="57" max="57" width="13.5546875" style="1" customWidth="1"/>
    <col min="58" max="68" width="13.5546875" style="16" customWidth="1"/>
    <col min="69" max="73" width="13.5546875" style="1" customWidth="1"/>
    <col min="74" max="81" width="13.5546875" style="16" customWidth="1"/>
    <col min="82" max="88" width="13.5546875" style="1" customWidth="1"/>
    <col min="89" max="99" width="13.5546875" style="16" customWidth="1"/>
    <col min="100" max="100" width="13.5546875" style="1" customWidth="1"/>
    <col min="101" max="113" width="13.5546875" style="16" customWidth="1"/>
    <col min="114" max="122" width="13.5546875" style="1" customWidth="1"/>
    <col min="123" max="132" width="13.5546875" style="16" customWidth="1"/>
    <col min="133" max="144" width="13.5546875" style="1" customWidth="1"/>
    <col min="145" max="145" width="102.88671875" style="1" customWidth="1"/>
    <col min="146" max="16384" width="8.88671875" style="1"/>
  </cols>
  <sheetData>
    <row r="1" spans="1:145" ht="20.399999999999999" customHeight="1" x14ac:dyDescent="0.25">
      <c r="A1" s="21" t="s">
        <v>1022</v>
      </c>
      <c r="B1" s="21"/>
      <c r="C1" s="22"/>
      <c r="D1" s="22"/>
      <c r="E1" s="22"/>
      <c r="F1" s="22"/>
      <c r="G1" s="22"/>
      <c r="H1" s="22"/>
      <c r="I1" s="22"/>
      <c r="J1" s="23" t="s">
        <v>1023</v>
      </c>
      <c r="K1" s="24"/>
      <c r="L1" s="24"/>
      <c r="M1" s="24"/>
      <c r="N1" s="24"/>
      <c r="O1" s="24"/>
      <c r="P1" s="24"/>
      <c r="Q1" s="25"/>
      <c r="R1" s="26"/>
      <c r="S1" s="26"/>
      <c r="T1" s="26"/>
      <c r="U1" s="26"/>
      <c r="V1" s="26"/>
      <c r="W1" s="26"/>
      <c r="X1" s="26"/>
      <c r="Y1" s="26"/>
      <c r="Z1" s="26"/>
      <c r="AA1" s="25"/>
      <c r="AB1" s="26"/>
      <c r="AC1" s="26"/>
      <c r="AD1" s="26"/>
      <c r="AE1" s="26"/>
      <c r="AF1" s="26"/>
      <c r="AG1" s="26"/>
      <c r="AH1" s="26"/>
      <c r="AI1" s="25"/>
      <c r="AJ1" s="25"/>
      <c r="AK1" s="25"/>
      <c r="AL1" s="25"/>
      <c r="AM1" s="25"/>
      <c r="AN1" s="25"/>
      <c r="AO1" s="26"/>
      <c r="AP1" s="26"/>
      <c r="AQ1" s="26"/>
      <c r="AR1" s="26"/>
      <c r="AS1" s="26"/>
      <c r="AT1" s="26"/>
      <c r="AU1" s="26"/>
      <c r="AV1" s="26"/>
      <c r="AW1" s="25"/>
      <c r="AX1" s="24"/>
      <c r="AY1" s="24"/>
      <c r="AZ1" s="24"/>
      <c r="BA1" s="24"/>
      <c r="BB1" s="24"/>
      <c r="BC1" s="24"/>
      <c r="BD1" s="24"/>
      <c r="BE1" s="25"/>
      <c r="BF1" s="24"/>
      <c r="BG1" s="24"/>
      <c r="BH1" s="24"/>
      <c r="BI1" s="24"/>
      <c r="BJ1" s="24"/>
      <c r="BK1" s="24"/>
      <c r="BL1" s="24"/>
      <c r="BM1" s="24"/>
      <c r="BN1" s="24"/>
      <c r="BO1" s="24"/>
      <c r="BP1" s="24"/>
      <c r="BQ1" s="25"/>
      <c r="BR1" s="27" t="s">
        <v>1024</v>
      </c>
      <c r="BS1" s="22"/>
      <c r="BT1" s="22"/>
      <c r="BU1" s="22"/>
      <c r="BV1" s="28"/>
      <c r="BW1" s="28"/>
      <c r="BX1" s="28"/>
      <c r="BY1" s="28"/>
      <c r="BZ1" s="28"/>
      <c r="CA1" s="28"/>
      <c r="CB1" s="28"/>
      <c r="CC1" s="28"/>
      <c r="CD1" s="22"/>
      <c r="CE1" s="22"/>
      <c r="CF1" s="22"/>
      <c r="CG1" s="22"/>
      <c r="CH1" s="22"/>
      <c r="CI1" s="22"/>
      <c r="CJ1" s="22"/>
      <c r="CK1" s="23" t="s">
        <v>1025</v>
      </c>
      <c r="CL1" s="24"/>
      <c r="CM1" s="24"/>
      <c r="CN1" s="24"/>
      <c r="CO1" s="24"/>
      <c r="CP1" s="24"/>
      <c r="CQ1" s="24"/>
      <c r="CR1" s="24"/>
      <c r="CS1" s="24"/>
      <c r="CT1" s="24"/>
      <c r="CU1" s="24"/>
      <c r="CV1" s="25"/>
      <c r="CW1" s="24"/>
      <c r="CX1" s="24"/>
      <c r="CY1" s="24"/>
      <c r="CZ1" s="24"/>
      <c r="DA1" s="24"/>
      <c r="DB1" s="24"/>
      <c r="DC1" s="24"/>
      <c r="DD1" s="24"/>
      <c r="DE1" s="24"/>
      <c r="DF1" s="24"/>
      <c r="DG1" s="24"/>
      <c r="DH1" s="24"/>
      <c r="DI1" s="24"/>
      <c r="DJ1" s="25"/>
      <c r="DK1" s="25"/>
      <c r="DL1" s="25"/>
      <c r="DM1" s="25"/>
      <c r="DN1" s="25"/>
      <c r="DO1" s="27" t="s">
        <v>1026</v>
      </c>
      <c r="DP1" s="22"/>
      <c r="DQ1" s="22"/>
      <c r="DR1" s="22"/>
      <c r="DS1" s="28"/>
      <c r="DT1" s="28"/>
      <c r="DU1" s="28"/>
      <c r="DV1" s="28"/>
      <c r="DW1" s="28"/>
      <c r="DX1" s="28"/>
      <c r="DY1" s="28"/>
      <c r="DZ1" s="28"/>
      <c r="EA1" s="28"/>
      <c r="EB1" s="28"/>
      <c r="EC1" s="22"/>
      <c r="ED1" s="29" t="s">
        <v>1027</v>
      </c>
      <c r="EE1" s="25"/>
      <c r="EF1" s="25"/>
      <c r="EG1" s="25"/>
      <c r="EH1" s="25"/>
      <c r="EI1" s="25"/>
      <c r="EJ1" s="25"/>
      <c r="EK1" s="25"/>
      <c r="EL1" s="25"/>
      <c r="EM1" s="25"/>
      <c r="EN1" s="25"/>
      <c r="EO1" s="30" t="s">
        <v>1028</v>
      </c>
    </row>
    <row r="2" spans="1:145" ht="20.399999999999999" customHeight="1" x14ac:dyDescent="0.25">
      <c r="A2" s="9"/>
      <c r="B2" s="9"/>
      <c r="C2" s="10"/>
      <c r="D2" s="10"/>
      <c r="E2" s="10"/>
      <c r="F2" s="10"/>
      <c r="G2" s="10"/>
      <c r="H2" s="10"/>
      <c r="I2" s="10"/>
      <c r="J2" s="3" t="s">
        <v>993</v>
      </c>
      <c r="K2" s="4"/>
      <c r="L2" s="4"/>
      <c r="M2" s="4"/>
      <c r="N2" s="4"/>
      <c r="O2" s="4"/>
      <c r="P2" s="4"/>
      <c r="Q2" s="10"/>
      <c r="R2" s="5" t="s">
        <v>994</v>
      </c>
      <c r="S2" s="6"/>
      <c r="T2" s="6"/>
      <c r="U2" s="6"/>
      <c r="V2" s="6"/>
      <c r="W2" s="6"/>
      <c r="X2" s="6"/>
      <c r="Y2" s="6"/>
      <c r="Z2" s="6"/>
      <c r="AA2" s="10"/>
      <c r="AB2" s="5" t="s">
        <v>1006</v>
      </c>
      <c r="AC2" s="6"/>
      <c r="AD2" s="6"/>
      <c r="AE2" s="6"/>
      <c r="AF2" s="6"/>
      <c r="AG2" s="6"/>
      <c r="AH2" s="6"/>
      <c r="AI2" s="10"/>
      <c r="AJ2" s="10"/>
      <c r="AK2" s="10"/>
      <c r="AL2" s="10"/>
      <c r="AM2" s="10"/>
      <c r="AN2" s="10"/>
      <c r="AO2" s="5" t="s">
        <v>1019</v>
      </c>
      <c r="AP2" s="6"/>
      <c r="AQ2" s="6"/>
      <c r="AR2" s="6"/>
      <c r="AS2" s="6"/>
      <c r="AT2" s="6"/>
      <c r="AU2" s="6"/>
      <c r="AV2" s="6"/>
      <c r="AW2" s="10"/>
      <c r="AX2" s="3" t="s">
        <v>780</v>
      </c>
      <c r="AY2" s="4"/>
      <c r="AZ2" s="4"/>
      <c r="BA2" s="4"/>
      <c r="BB2" s="4"/>
      <c r="BC2" s="4"/>
      <c r="BD2" s="4"/>
      <c r="BE2" s="10"/>
      <c r="BF2" s="3" t="s">
        <v>782</v>
      </c>
      <c r="BG2" s="4"/>
      <c r="BH2" s="4"/>
      <c r="BI2" s="4"/>
      <c r="BJ2" s="4"/>
      <c r="BK2" s="4"/>
      <c r="BL2" s="4"/>
      <c r="BM2" s="4"/>
      <c r="BN2" s="4"/>
      <c r="BO2" s="4"/>
      <c r="BP2" s="4"/>
      <c r="BQ2" s="10"/>
      <c r="BR2" s="10"/>
      <c r="BS2" s="10"/>
      <c r="BT2" s="10"/>
      <c r="BU2" s="10"/>
      <c r="BV2" s="3" t="s">
        <v>940</v>
      </c>
      <c r="BW2" s="4"/>
      <c r="BX2" s="4"/>
      <c r="BY2" s="4"/>
      <c r="BZ2" s="4"/>
      <c r="CA2" s="4"/>
      <c r="CB2" s="4"/>
      <c r="CC2" s="4"/>
      <c r="CD2" s="10"/>
      <c r="CE2" s="10"/>
      <c r="CF2" s="10"/>
      <c r="CG2" s="10"/>
      <c r="CH2" s="10"/>
      <c r="CI2" s="10"/>
      <c r="CJ2" s="10"/>
      <c r="CK2" s="3" t="s">
        <v>786</v>
      </c>
      <c r="CL2" s="4"/>
      <c r="CM2" s="4"/>
      <c r="CN2" s="4"/>
      <c r="CO2" s="4"/>
      <c r="CP2" s="4"/>
      <c r="CQ2" s="4"/>
      <c r="CR2" s="4"/>
      <c r="CS2" s="4"/>
      <c r="CT2" s="4"/>
      <c r="CU2" s="4"/>
      <c r="CV2" s="10"/>
      <c r="CW2" s="7" t="s">
        <v>788</v>
      </c>
      <c r="CX2" s="8"/>
      <c r="CY2" s="8"/>
      <c r="CZ2" s="8"/>
      <c r="DA2" s="8"/>
      <c r="DB2" s="8"/>
      <c r="DC2" s="8"/>
      <c r="DD2" s="8"/>
      <c r="DE2" s="8"/>
      <c r="DF2" s="8"/>
      <c r="DG2" s="8"/>
      <c r="DH2" s="8"/>
      <c r="DI2" s="8"/>
      <c r="DJ2" s="10"/>
      <c r="DK2" s="10"/>
      <c r="DL2" s="10"/>
      <c r="DM2" s="10"/>
      <c r="DN2" s="10"/>
      <c r="DO2" s="10"/>
      <c r="DP2" s="10"/>
      <c r="DQ2" s="10"/>
      <c r="DR2" s="10"/>
      <c r="DS2" s="3" t="s">
        <v>798</v>
      </c>
      <c r="DT2" s="4"/>
      <c r="DU2" s="4"/>
      <c r="DV2" s="4"/>
      <c r="DW2" s="4"/>
      <c r="DX2" s="4"/>
      <c r="DY2" s="4"/>
      <c r="DZ2" s="4"/>
      <c r="EA2" s="4"/>
      <c r="EB2" s="4"/>
      <c r="EC2" s="10"/>
      <c r="ED2" s="10"/>
      <c r="EE2" s="10"/>
      <c r="EF2" s="10"/>
      <c r="EG2" s="10"/>
      <c r="EH2" s="10"/>
      <c r="EI2" s="10"/>
      <c r="EJ2" s="10"/>
      <c r="EK2" s="10"/>
      <c r="EL2" s="10"/>
      <c r="EM2" s="10"/>
      <c r="EN2" s="10"/>
      <c r="EO2" s="10"/>
    </row>
    <row r="3" spans="1:145" ht="58.95" customHeight="1" x14ac:dyDescent="0.25">
      <c r="A3" s="9" t="s">
        <v>769</v>
      </c>
      <c r="B3" s="9" t="s">
        <v>770</v>
      </c>
      <c r="C3" s="10" t="s">
        <v>771</v>
      </c>
      <c r="D3" s="10" t="s">
        <v>772</v>
      </c>
      <c r="E3" s="10" t="s">
        <v>773</v>
      </c>
      <c r="F3" s="10" t="s">
        <v>774</v>
      </c>
      <c r="G3" s="10" t="s">
        <v>775</v>
      </c>
      <c r="H3" s="10" t="s">
        <v>929</v>
      </c>
      <c r="I3" s="10" t="s">
        <v>992</v>
      </c>
      <c r="J3" s="11" t="s">
        <v>776</v>
      </c>
      <c r="K3" s="11" t="s">
        <v>1017</v>
      </c>
      <c r="L3" s="11" t="s">
        <v>858</v>
      </c>
      <c r="M3" s="11" t="s">
        <v>859</v>
      </c>
      <c r="N3" s="11" t="s">
        <v>860</v>
      </c>
      <c r="O3" s="11" t="s">
        <v>1218</v>
      </c>
      <c r="P3" s="11" t="s">
        <v>1219</v>
      </c>
      <c r="Q3" s="10" t="s">
        <v>1008</v>
      </c>
      <c r="R3" s="11" t="s">
        <v>861</v>
      </c>
      <c r="S3" s="11" t="s">
        <v>862</v>
      </c>
      <c r="T3" s="11" t="s">
        <v>863</v>
      </c>
      <c r="U3" s="11" t="s">
        <v>864</v>
      </c>
      <c r="V3" s="11" t="s">
        <v>865</v>
      </c>
      <c r="W3" s="11" t="s">
        <v>866</v>
      </c>
      <c r="X3" s="11" t="s">
        <v>867</v>
      </c>
      <c r="Y3" s="11" t="s">
        <v>1220</v>
      </c>
      <c r="Z3" s="11" t="s">
        <v>1221</v>
      </c>
      <c r="AA3" s="10" t="s">
        <v>995</v>
      </c>
      <c r="AB3" s="11" t="s">
        <v>869</v>
      </c>
      <c r="AC3" s="11" t="s">
        <v>870</v>
      </c>
      <c r="AD3" s="11" t="s">
        <v>871</v>
      </c>
      <c r="AE3" s="11" t="s">
        <v>872</v>
      </c>
      <c r="AF3" s="11" t="s">
        <v>873</v>
      </c>
      <c r="AG3" s="11" t="s">
        <v>1222</v>
      </c>
      <c r="AH3" s="11" t="s">
        <v>1223</v>
      </c>
      <c r="AI3" s="10" t="s">
        <v>996</v>
      </c>
      <c r="AJ3" s="10" t="s">
        <v>1018</v>
      </c>
      <c r="AK3" s="10" t="s">
        <v>997</v>
      </c>
      <c r="AL3" s="10" t="s">
        <v>998</v>
      </c>
      <c r="AM3" s="10" t="s">
        <v>778</v>
      </c>
      <c r="AN3" s="10" t="s">
        <v>779</v>
      </c>
      <c r="AO3" s="11" t="s">
        <v>876</v>
      </c>
      <c r="AP3" s="11" t="s">
        <v>875</v>
      </c>
      <c r="AQ3" s="11" t="s">
        <v>879</v>
      </c>
      <c r="AR3" s="11" t="s">
        <v>877</v>
      </c>
      <c r="AS3" s="11" t="s">
        <v>878</v>
      </c>
      <c r="AT3" s="11" t="s">
        <v>1224</v>
      </c>
      <c r="AU3" s="11" t="s">
        <v>1225</v>
      </c>
      <c r="AV3" s="11" t="s">
        <v>1226</v>
      </c>
      <c r="AW3" s="10" t="s">
        <v>1020</v>
      </c>
      <c r="AX3" s="11" t="s">
        <v>880</v>
      </c>
      <c r="AY3" s="11" t="s">
        <v>881</v>
      </c>
      <c r="AZ3" s="11" t="s">
        <v>882</v>
      </c>
      <c r="BA3" s="11" t="s">
        <v>883</v>
      </c>
      <c r="BB3" s="11" t="s">
        <v>1227</v>
      </c>
      <c r="BC3" s="11" t="s">
        <v>1228</v>
      </c>
      <c r="BD3" s="11" t="s">
        <v>1229</v>
      </c>
      <c r="BE3" s="10" t="s">
        <v>781</v>
      </c>
      <c r="BF3" s="11" t="s">
        <v>2075</v>
      </c>
      <c r="BG3" s="11" t="s">
        <v>884</v>
      </c>
      <c r="BH3" s="11" t="s">
        <v>885</v>
      </c>
      <c r="BI3" s="11" t="s">
        <v>886</v>
      </c>
      <c r="BJ3" s="11" t="s">
        <v>887</v>
      </c>
      <c r="BK3" s="11" t="s">
        <v>894</v>
      </c>
      <c r="BL3" s="11" t="s">
        <v>888</v>
      </c>
      <c r="BM3" s="11" t="s">
        <v>889</v>
      </c>
      <c r="BN3" s="11" t="s">
        <v>1230</v>
      </c>
      <c r="BO3" s="11" t="s">
        <v>1231</v>
      </c>
      <c r="BP3" s="11" t="s">
        <v>1232</v>
      </c>
      <c r="BQ3" s="10" t="s">
        <v>783</v>
      </c>
      <c r="BR3" s="10" t="s">
        <v>784</v>
      </c>
      <c r="BS3" s="10" t="s">
        <v>785</v>
      </c>
      <c r="BT3" s="10" t="s">
        <v>938</v>
      </c>
      <c r="BU3" s="10" t="s">
        <v>939</v>
      </c>
      <c r="BV3" s="11" t="s">
        <v>861</v>
      </c>
      <c r="BW3" s="11" t="s">
        <v>862</v>
      </c>
      <c r="BX3" s="11" t="s">
        <v>891</v>
      </c>
      <c r="BY3" s="11" t="s">
        <v>892</v>
      </c>
      <c r="BZ3" s="11" t="s">
        <v>865</v>
      </c>
      <c r="CA3" s="11" t="s">
        <v>893</v>
      </c>
      <c r="CB3" s="11" t="s">
        <v>1233</v>
      </c>
      <c r="CC3" s="11" t="s">
        <v>1234</v>
      </c>
      <c r="CD3" s="10" t="s">
        <v>1016</v>
      </c>
      <c r="CE3" s="10" t="s">
        <v>944</v>
      </c>
      <c r="CF3" s="10" t="s">
        <v>1021</v>
      </c>
      <c r="CG3" s="10" t="s">
        <v>941</v>
      </c>
      <c r="CH3" s="10" t="s">
        <v>942</v>
      </c>
      <c r="CI3" s="10" t="s">
        <v>943</v>
      </c>
      <c r="CJ3" s="10" t="s">
        <v>945</v>
      </c>
      <c r="CK3" s="11" t="s">
        <v>896</v>
      </c>
      <c r="CL3" s="11" t="s">
        <v>897</v>
      </c>
      <c r="CM3" s="11" t="s">
        <v>898</v>
      </c>
      <c r="CN3" s="11" t="s">
        <v>899</v>
      </c>
      <c r="CO3" s="11" t="s">
        <v>900</v>
      </c>
      <c r="CP3" s="11" t="s">
        <v>901</v>
      </c>
      <c r="CQ3" s="11" t="s">
        <v>902</v>
      </c>
      <c r="CR3" s="11" t="s">
        <v>903</v>
      </c>
      <c r="CS3" s="11" t="s">
        <v>904</v>
      </c>
      <c r="CT3" s="11" t="s">
        <v>1235</v>
      </c>
      <c r="CU3" s="11" t="s">
        <v>1236</v>
      </c>
      <c r="CV3" s="10" t="s">
        <v>787</v>
      </c>
      <c r="CW3" s="11" t="s">
        <v>905</v>
      </c>
      <c r="CX3" s="11" t="s">
        <v>906</v>
      </c>
      <c r="CY3" s="11" t="s">
        <v>907</v>
      </c>
      <c r="CZ3" s="11" t="s">
        <v>908</v>
      </c>
      <c r="DA3" s="11" t="s">
        <v>909</v>
      </c>
      <c r="DB3" s="11" t="s">
        <v>910</v>
      </c>
      <c r="DC3" s="11" t="s">
        <v>911</v>
      </c>
      <c r="DD3" s="11" t="s">
        <v>912</v>
      </c>
      <c r="DE3" s="11" t="s">
        <v>913</v>
      </c>
      <c r="DF3" s="11" t="s">
        <v>914</v>
      </c>
      <c r="DG3" s="11" t="s">
        <v>915</v>
      </c>
      <c r="DH3" s="11" t="s">
        <v>1237</v>
      </c>
      <c r="DI3" s="11" t="s">
        <v>1238</v>
      </c>
      <c r="DJ3" s="10" t="s">
        <v>789</v>
      </c>
      <c r="DK3" s="10" t="s">
        <v>790</v>
      </c>
      <c r="DL3" s="10" t="s">
        <v>791</v>
      </c>
      <c r="DM3" s="10" t="s">
        <v>792</v>
      </c>
      <c r="DN3" s="10" t="s">
        <v>793</v>
      </c>
      <c r="DO3" s="10" t="s">
        <v>794</v>
      </c>
      <c r="DP3" s="10" t="s">
        <v>795</v>
      </c>
      <c r="DQ3" s="10" t="s">
        <v>796</v>
      </c>
      <c r="DR3" s="10" t="s">
        <v>797</v>
      </c>
      <c r="DS3" s="11" t="s">
        <v>916</v>
      </c>
      <c r="DT3" s="11" t="s">
        <v>917</v>
      </c>
      <c r="DU3" s="11" t="s">
        <v>918</v>
      </c>
      <c r="DV3" s="11" t="s">
        <v>919</v>
      </c>
      <c r="DW3" s="11" t="s">
        <v>920</v>
      </c>
      <c r="DX3" s="11" t="s">
        <v>921</v>
      </c>
      <c r="DY3" s="11" t="s">
        <v>2027</v>
      </c>
      <c r="DZ3" s="11" t="s">
        <v>1239</v>
      </c>
      <c r="EA3" s="11" t="s">
        <v>1240</v>
      </c>
      <c r="EB3" s="11" t="s">
        <v>1241</v>
      </c>
      <c r="EC3" s="10" t="s">
        <v>799</v>
      </c>
      <c r="ED3" s="10" t="s">
        <v>973</v>
      </c>
      <c r="EE3" s="10" t="s">
        <v>974</v>
      </c>
      <c r="EF3" s="10" t="s">
        <v>975</v>
      </c>
      <c r="EG3" s="10" t="s">
        <v>976</v>
      </c>
      <c r="EH3" s="10" t="s">
        <v>800</v>
      </c>
      <c r="EI3" s="10" t="s">
        <v>801</v>
      </c>
      <c r="EJ3" s="10" t="s">
        <v>802</v>
      </c>
      <c r="EK3" s="10" t="s">
        <v>981</v>
      </c>
      <c r="EL3" s="10" t="s">
        <v>803</v>
      </c>
      <c r="EM3" s="10" t="s">
        <v>804</v>
      </c>
      <c r="EN3" s="10" t="s">
        <v>805</v>
      </c>
      <c r="EO3" s="10" t="s">
        <v>1028</v>
      </c>
    </row>
    <row r="4" spans="1:145" ht="58.95" customHeight="1" x14ac:dyDescent="0.25">
      <c r="A4" s="34">
        <v>1</v>
      </c>
      <c r="B4" s="12" t="s">
        <v>806</v>
      </c>
      <c r="C4" s="13" t="s">
        <v>64</v>
      </c>
      <c r="D4" s="13" t="s">
        <v>65</v>
      </c>
      <c r="E4" s="13" t="s">
        <v>66</v>
      </c>
      <c r="F4" s="12" t="s">
        <v>311</v>
      </c>
      <c r="G4" s="13">
        <v>8</v>
      </c>
      <c r="H4" s="13" t="s">
        <v>68</v>
      </c>
      <c r="I4" s="13" t="s">
        <v>69</v>
      </c>
      <c r="J4" s="14">
        <v>0</v>
      </c>
      <c r="K4" s="14">
        <v>0</v>
      </c>
      <c r="L4" s="14">
        <v>0</v>
      </c>
      <c r="M4" s="14">
        <v>0</v>
      </c>
      <c r="N4" s="14">
        <v>1</v>
      </c>
      <c r="O4" s="14">
        <v>0</v>
      </c>
      <c r="P4" s="14">
        <v>0</v>
      </c>
      <c r="Q4" s="13" t="s">
        <v>999</v>
      </c>
      <c r="R4" s="14">
        <v>0</v>
      </c>
      <c r="S4" s="14">
        <v>1</v>
      </c>
      <c r="T4" s="14">
        <v>0</v>
      </c>
      <c r="U4" s="14">
        <v>0</v>
      </c>
      <c r="V4" s="14">
        <v>0</v>
      </c>
      <c r="W4" s="14">
        <v>0</v>
      </c>
      <c r="X4" s="14">
        <v>0</v>
      </c>
      <c r="Y4" s="14">
        <v>0</v>
      </c>
      <c r="Z4" s="14">
        <v>0</v>
      </c>
      <c r="AA4" s="13" t="s">
        <v>73</v>
      </c>
      <c r="AB4" s="15">
        <v>0</v>
      </c>
      <c r="AC4" s="15">
        <v>0</v>
      </c>
      <c r="AD4" s="15">
        <v>0</v>
      </c>
      <c r="AE4" s="15">
        <v>0</v>
      </c>
      <c r="AF4" s="15">
        <v>0</v>
      </c>
      <c r="AG4" s="15">
        <v>0</v>
      </c>
      <c r="AH4" s="15">
        <v>1</v>
      </c>
      <c r="AI4" s="12" t="s">
        <v>311</v>
      </c>
      <c r="AJ4" s="13" t="s">
        <v>74</v>
      </c>
      <c r="AK4" s="13" t="s">
        <v>74</v>
      </c>
      <c r="AL4" s="13" t="s">
        <v>74</v>
      </c>
      <c r="AM4" s="12" t="s">
        <v>311</v>
      </c>
      <c r="AN4" s="12" t="s">
        <v>311</v>
      </c>
      <c r="AO4" s="14">
        <v>0</v>
      </c>
      <c r="AP4" s="14">
        <v>0</v>
      </c>
      <c r="AQ4" s="14">
        <v>0</v>
      </c>
      <c r="AR4" s="14">
        <v>0</v>
      </c>
      <c r="AS4" s="14">
        <v>1</v>
      </c>
      <c r="AT4" s="14">
        <v>0</v>
      </c>
      <c r="AU4" s="14">
        <v>0</v>
      </c>
      <c r="AV4" s="14">
        <v>0</v>
      </c>
      <c r="AW4" s="12" t="s">
        <v>311</v>
      </c>
      <c r="AX4" s="14">
        <v>1</v>
      </c>
      <c r="AY4" s="14">
        <v>0</v>
      </c>
      <c r="AZ4" s="14">
        <v>0</v>
      </c>
      <c r="BA4" s="14">
        <v>1</v>
      </c>
      <c r="BB4" s="14">
        <v>0</v>
      </c>
      <c r="BC4" s="14">
        <v>0</v>
      </c>
      <c r="BD4" s="14">
        <v>0</v>
      </c>
      <c r="BE4" s="12" t="s">
        <v>311</v>
      </c>
      <c r="BF4" s="14">
        <v>0</v>
      </c>
      <c r="BG4" s="14">
        <v>0</v>
      </c>
      <c r="BH4" s="14">
        <v>0</v>
      </c>
      <c r="BI4" s="14">
        <v>0</v>
      </c>
      <c r="BJ4" s="14">
        <v>0</v>
      </c>
      <c r="BK4" s="14">
        <v>1</v>
      </c>
      <c r="BL4" s="14">
        <v>0</v>
      </c>
      <c r="BM4" s="14">
        <v>0</v>
      </c>
      <c r="BN4" s="14">
        <v>0</v>
      </c>
      <c r="BO4" s="14">
        <v>0</v>
      </c>
      <c r="BP4" s="14">
        <v>0</v>
      </c>
      <c r="BQ4" s="12" t="s">
        <v>311</v>
      </c>
      <c r="BR4" s="13" t="s">
        <v>76</v>
      </c>
      <c r="BS4" s="13" t="s">
        <v>83</v>
      </c>
      <c r="BT4" s="13" t="s">
        <v>76</v>
      </c>
      <c r="BU4" s="12" t="s">
        <v>311</v>
      </c>
      <c r="BV4" s="14">
        <v>1</v>
      </c>
      <c r="BW4" s="14">
        <v>1</v>
      </c>
      <c r="BX4" s="14">
        <v>0</v>
      </c>
      <c r="BY4" s="14">
        <v>0</v>
      </c>
      <c r="BZ4" s="14">
        <v>0</v>
      </c>
      <c r="CA4" s="14">
        <v>1</v>
      </c>
      <c r="CB4" s="14">
        <v>0</v>
      </c>
      <c r="CC4" s="14">
        <v>0</v>
      </c>
      <c r="CD4" s="12" t="s">
        <v>311</v>
      </c>
      <c r="CE4" s="13" t="s">
        <v>85</v>
      </c>
      <c r="CF4" s="13" t="s">
        <v>86</v>
      </c>
      <c r="CG4" s="13" t="s">
        <v>85</v>
      </c>
      <c r="CH4" s="13" t="s">
        <v>87</v>
      </c>
      <c r="CI4" s="13" t="s">
        <v>85</v>
      </c>
      <c r="CJ4" s="13" t="s">
        <v>88</v>
      </c>
      <c r="CK4" s="14">
        <v>0</v>
      </c>
      <c r="CL4" s="14">
        <v>1</v>
      </c>
      <c r="CM4" s="14">
        <v>1</v>
      </c>
      <c r="CN4" s="14">
        <v>1</v>
      </c>
      <c r="CO4" s="14">
        <v>0</v>
      </c>
      <c r="CP4" s="14">
        <v>1</v>
      </c>
      <c r="CQ4" s="14">
        <v>1</v>
      </c>
      <c r="CR4" s="14">
        <v>0</v>
      </c>
      <c r="CS4" s="14">
        <v>0</v>
      </c>
      <c r="CT4" s="14">
        <v>0</v>
      </c>
      <c r="CU4" s="14">
        <v>0</v>
      </c>
      <c r="CV4" s="12" t="s">
        <v>311</v>
      </c>
      <c r="CW4" s="14">
        <v>1</v>
      </c>
      <c r="CX4" s="14">
        <v>1</v>
      </c>
      <c r="CY4" s="14">
        <v>1</v>
      </c>
      <c r="CZ4" s="14">
        <v>0</v>
      </c>
      <c r="DA4" s="14">
        <v>0</v>
      </c>
      <c r="DB4" s="14">
        <v>0</v>
      </c>
      <c r="DC4" s="14">
        <v>0</v>
      </c>
      <c r="DD4" s="14">
        <v>0</v>
      </c>
      <c r="DE4" s="14">
        <v>0</v>
      </c>
      <c r="DF4" s="14">
        <v>0</v>
      </c>
      <c r="DG4" s="14">
        <v>0</v>
      </c>
      <c r="DH4" s="14">
        <v>0</v>
      </c>
      <c r="DI4" s="14">
        <v>0</v>
      </c>
      <c r="DJ4" s="12" t="s">
        <v>311</v>
      </c>
      <c r="DK4" s="13" t="s">
        <v>91</v>
      </c>
      <c r="DL4" s="13" t="s">
        <v>92</v>
      </c>
      <c r="DM4" s="13" t="s">
        <v>68</v>
      </c>
      <c r="DN4" s="12" t="s">
        <v>311</v>
      </c>
      <c r="DO4" s="13" t="s">
        <v>93</v>
      </c>
      <c r="DP4" s="12" t="s">
        <v>311</v>
      </c>
      <c r="DQ4" s="13" t="s">
        <v>94</v>
      </c>
      <c r="DR4" s="12" t="s">
        <v>311</v>
      </c>
      <c r="DS4" s="14">
        <v>0</v>
      </c>
      <c r="DT4" s="14">
        <v>0</v>
      </c>
      <c r="DU4" s="14">
        <v>0</v>
      </c>
      <c r="DV4" s="14">
        <v>0</v>
      </c>
      <c r="DW4" s="14">
        <v>0</v>
      </c>
      <c r="DX4" s="14">
        <v>1</v>
      </c>
      <c r="DY4" s="14">
        <v>0</v>
      </c>
      <c r="DZ4" s="14">
        <v>0</v>
      </c>
      <c r="EA4" s="14">
        <v>0</v>
      </c>
      <c r="EB4" s="14">
        <v>0</v>
      </c>
      <c r="EC4" s="13" t="s">
        <v>96</v>
      </c>
      <c r="ED4" s="13" t="s">
        <v>68</v>
      </c>
      <c r="EE4" s="12" t="s">
        <v>311</v>
      </c>
      <c r="EF4" s="13" t="s">
        <v>76</v>
      </c>
      <c r="EG4" s="13" t="s">
        <v>97</v>
      </c>
      <c r="EH4" s="13" t="s">
        <v>98</v>
      </c>
      <c r="EI4" s="12" t="s">
        <v>311</v>
      </c>
      <c r="EJ4" s="13" t="s">
        <v>76</v>
      </c>
      <c r="EK4" s="13" t="s">
        <v>807</v>
      </c>
      <c r="EL4" s="13" t="s">
        <v>68</v>
      </c>
      <c r="EM4" s="12" t="s">
        <v>311</v>
      </c>
      <c r="EN4" s="13" t="s">
        <v>100</v>
      </c>
      <c r="EO4" s="13" t="s">
        <v>101</v>
      </c>
    </row>
    <row r="5" spans="1:145" ht="59.4" customHeight="1" x14ac:dyDescent="0.25">
      <c r="A5" s="34">
        <v>2</v>
      </c>
      <c r="B5" s="12" t="s">
        <v>808</v>
      </c>
      <c r="C5" s="13" t="s">
        <v>103</v>
      </c>
      <c r="D5" s="13" t="s">
        <v>104</v>
      </c>
      <c r="E5" s="13" t="s">
        <v>105</v>
      </c>
      <c r="F5" s="12" t="s">
        <v>311</v>
      </c>
      <c r="G5" s="13">
        <v>6</v>
      </c>
      <c r="H5" s="13" t="s">
        <v>68</v>
      </c>
      <c r="I5" s="12" t="s">
        <v>311</v>
      </c>
      <c r="J5" s="14">
        <v>0</v>
      </c>
      <c r="K5" s="14">
        <v>0</v>
      </c>
      <c r="L5" s="14">
        <v>0</v>
      </c>
      <c r="M5" s="14">
        <v>0</v>
      </c>
      <c r="N5" s="14">
        <v>1</v>
      </c>
      <c r="O5" s="14">
        <v>0</v>
      </c>
      <c r="P5" s="14">
        <v>0</v>
      </c>
      <c r="Q5" s="13" t="s">
        <v>1000</v>
      </c>
      <c r="R5" s="14">
        <v>0</v>
      </c>
      <c r="S5" s="15">
        <v>0</v>
      </c>
      <c r="T5" s="15">
        <v>0</v>
      </c>
      <c r="U5" s="15">
        <v>0</v>
      </c>
      <c r="V5" s="15">
        <v>0</v>
      </c>
      <c r="W5" s="15">
        <v>0</v>
      </c>
      <c r="X5" s="15">
        <v>0</v>
      </c>
      <c r="Y5" s="15">
        <v>0</v>
      </c>
      <c r="Z5" s="15">
        <v>1</v>
      </c>
      <c r="AA5" s="12" t="s">
        <v>311</v>
      </c>
      <c r="AB5" s="15">
        <v>0</v>
      </c>
      <c r="AC5" s="15">
        <v>0</v>
      </c>
      <c r="AD5" s="15">
        <v>0</v>
      </c>
      <c r="AE5" s="15">
        <v>0</v>
      </c>
      <c r="AF5" s="15">
        <v>0</v>
      </c>
      <c r="AG5" s="15">
        <v>0</v>
      </c>
      <c r="AH5" s="15">
        <v>1</v>
      </c>
      <c r="AI5" s="12" t="s">
        <v>311</v>
      </c>
      <c r="AJ5" s="12" t="s">
        <v>311</v>
      </c>
      <c r="AK5" s="12" t="s">
        <v>311</v>
      </c>
      <c r="AL5" s="12" t="s">
        <v>311</v>
      </c>
      <c r="AM5" s="13" t="s">
        <v>68</v>
      </c>
      <c r="AN5" s="12" t="s">
        <v>311</v>
      </c>
      <c r="AO5" s="14">
        <v>0</v>
      </c>
      <c r="AP5" s="14">
        <v>0</v>
      </c>
      <c r="AQ5" s="14">
        <v>0</v>
      </c>
      <c r="AR5" s="14">
        <v>1</v>
      </c>
      <c r="AS5" s="14">
        <v>0</v>
      </c>
      <c r="AT5" s="14">
        <v>0</v>
      </c>
      <c r="AU5" s="14">
        <v>0</v>
      </c>
      <c r="AV5" s="14">
        <v>0</v>
      </c>
      <c r="AW5" s="12" t="s">
        <v>311</v>
      </c>
      <c r="AX5" s="14">
        <v>0</v>
      </c>
      <c r="AY5" s="14">
        <v>1</v>
      </c>
      <c r="AZ5" s="14">
        <v>0</v>
      </c>
      <c r="BA5" s="14">
        <v>0</v>
      </c>
      <c r="BB5" s="14">
        <v>0</v>
      </c>
      <c r="BC5" s="14">
        <v>0</v>
      </c>
      <c r="BD5" s="14">
        <v>0</v>
      </c>
      <c r="BE5" s="12" t="s">
        <v>311</v>
      </c>
      <c r="BF5" s="14">
        <v>0</v>
      </c>
      <c r="BG5" s="14">
        <v>0</v>
      </c>
      <c r="BH5" s="14">
        <v>1</v>
      </c>
      <c r="BI5" s="14">
        <v>0</v>
      </c>
      <c r="BJ5" s="14">
        <v>0</v>
      </c>
      <c r="BK5" s="14">
        <v>0</v>
      </c>
      <c r="BL5" s="14">
        <v>0</v>
      </c>
      <c r="BM5" s="14">
        <v>0</v>
      </c>
      <c r="BN5" s="14">
        <v>0</v>
      </c>
      <c r="BO5" s="14">
        <v>0</v>
      </c>
      <c r="BP5" s="14">
        <v>0</v>
      </c>
      <c r="BQ5" s="13" t="s">
        <v>112</v>
      </c>
      <c r="BR5" s="13" t="s">
        <v>76</v>
      </c>
      <c r="BS5" s="19" t="s">
        <v>113</v>
      </c>
      <c r="BT5" s="13" t="s">
        <v>68</v>
      </c>
      <c r="BU5" s="13" t="s">
        <v>114</v>
      </c>
      <c r="BV5" s="14">
        <v>1</v>
      </c>
      <c r="BW5" s="14">
        <v>0</v>
      </c>
      <c r="BX5" s="14">
        <v>1</v>
      </c>
      <c r="BY5" s="14">
        <v>1</v>
      </c>
      <c r="BZ5" s="14">
        <v>0</v>
      </c>
      <c r="CA5" s="14">
        <v>0</v>
      </c>
      <c r="CB5" s="14">
        <v>0</v>
      </c>
      <c r="CC5" s="14">
        <v>0</v>
      </c>
      <c r="CD5" s="13" t="s">
        <v>116</v>
      </c>
      <c r="CE5" s="13" t="s">
        <v>117</v>
      </c>
      <c r="CF5" s="13" t="s">
        <v>118</v>
      </c>
      <c r="CG5" s="13" t="s">
        <v>85</v>
      </c>
      <c r="CH5" s="13" t="s">
        <v>119</v>
      </c>
      <c r="CI5" s="13" t="s">
        <v>85</v>
      </c>
      <c r="CJ5" s="12" t="s">
        <v>311</v>
      </c>
      <c r="CK5" s="14">
        <v>1</v>
      </c>
      <c r="CL5" s="14">
        <v>1</v>
      </c>
      <c r="CM5" s="14">
        <v>0</v>
      </c>
      <c r="CN5" s="14">
        <v>0</v>
      </c>
      <c r="CO5" s="14">
        <v>0</v>
      </c>
      <c r="CP5" s="14">
        <v>0</v>
      </c>
      <c r="CQ5" s="14">
        <v>0</v>
      </c>
      <c r="CR5" s="14">
        <v>0</v>
      </c>
      <c r="CS5" s="14">
        <v>0</v>
      </c>
      <c r="CT5" s="14">
        <v>0</v>
      </c>
      <c r="CU5" s="14">
        <v>0</v>
      </c>
      <c r="CV5" s="12" t="s">
        <v>311</v>
      </c>
      <c r="CW5" s="14">
        <v>0</v>
      </c>
      <c r="CX5" s="14">
        <v>0</v>
      </c>
      <c r="CY5" s="14">
        <v>0</v>
      </c>
      <c r="CZ5" s="14">
        <v>0</v>
      </c>
      <c r="DA5" s="14">
        <v>0</v>
      </c>
      <c r="DB5" s="14">
        <v>0</v>
      </c>
      <c r="DC5" s="14">
        <v>0</v>
      </c>
      <c r="DD5" s="14">
        <v>0</v>
      </c>
      <c r="DE5" s="14">
        <v>0</v>
      </c>
      <c r="DF5" s="14">
        <v>0</v>
      </c>
      <c r="DG5" s="14">
        <v>1</v>
      </c>
      <c r="DH5" s="14">
        <v>0</v>
      </c>
      <c r="DI5" s="14">
        <v>0</v>
      </c>
      <c r="DJ5" s="13" t="s">
        <v>123</v>
      </c>
      <c r="DK5" s="12" t="s">
        <v>311</v>
      </c>
      <c r="DL5" s="13" t="s">
        <v>124</v>
      </c>
      <c r="DM5" s="13" t="s">
        <v>76</v>
      </c>
      <c r="DN5" s="13" t="s">
        <v>125</v>
      </c>
      <c r="DO5" s="13" t="s">
        <v>126</v>
      </c>
      <c r="DP5" s="12" t="s">
        <v>311</v>
      </c>
      <c r="DQ5" s="13" t="s">
        <v>94</v>
      </c>
      <c r="DR5" s="13" t="s">
        <v>127</v>
      </c>
      <c r="DS5" s="14">
        <v>0</v>
      </c>
      <c r="DT5" s="14">
        <v>0</v>
      </c>
      <c r="DU5" s="14">
        <v>0</v>
      </c>
      <c r="DV5" s="14">
        <v>0</v>
      </c>
      <c r="DW5" s="14">
        <v>0</v>
      </c>
      <c r="DX5" s="14">
        <v>0</v>
      </c>
      <c r="DY5" s="14">
        <v>0</v>
      </c>
      <c r="DZ5" s="14">
        <v>1</v>
      </c>
      <c r="EA5" s="14">
        <v>0</v>
      </c>
      <c r="EB5" s="14">
        <v>0</v>
      </c>
      <c r="EC5" s="12" t="s">
        <v>311</v>
      </c>
      <c r="ED5" s="13" t="s">
        <v>76</v>
      </c>
      <c r="EE5" s="13" t="s">
        <v>129</v>
      </c>
      <c r="EF5" s="13" t="s">
        <v>76</v>
      </c>
      <c r="EG5" s="13" t="s">
        <v>130</v>
      </c>
      <c r="EH5" s="12" t="s">
        <v>311</v>
      </c>
      <c r="EI5" s="13" t="s">
        <v>131</v>
      </c>
      <c r="EJ5" s="12" t="s">
        <v>311</v>
      </c>
      <c r="EK5" s="13">
        <v>2021</v>
      </c>
      <c r="EL5" s="13" t="s">
        <v>76</v>
      </c>
      <c r="EM5" s="13" t="s">
        <v>134</v>
      </c>
      <c r="EN5" s="13" t="s">
        <v>135</v>
      </c>
      <c r="EO5" s="12" t="s">
        <v>311</v>
      </c>
    </row>
    <row r="6" spans="1:145" ht="59.4" customHeight="1" x14ac:dyDescent="0.25">
      <c r="A6" s="34">
        <v>3</v>
      </c>
      <c r="B6" s="12" t="s">
        <v>809</v>
      </c>
      <c r="C6" s="13" t="s">
        <v>137</v>
      </c>
      <c r="D6" s="13" t="s">
        <v>138</v>
      </c>
      <c r="E6" s="13" t="s">
        <v>139</v>
      </c>
      <c r="F6" s="13" t="s">
        <v>810</v>
      </c>
      <c r="G6" s="13">
        <v>5</v>
      </c>
      <c r="H6" s="13" t="s">
        <v>76</v>
      </c>
      <c r="I6" s="13" t="s">
        <v>986</v>
      </c>
      <c r="J6" s="14">
        <v>0</v>
      </c>
      <c r="K6" s="14">
        <v>1</v>
      </c>
      <c r="L6" s="14">
        <v>0</v>
      </c>
      <c r="M6" s="14">
        <v>1</v>
      </c>
      <c r="N6" s="14">
        <v>0</v>
      </c>
      <c r="O6" s="14">
        <v>0</v>
      </c>
      <c r="P6" s="14">
        <v>0</v>
      </c>
      <c r="Q6" s="13" t="s">
        <v>1007</v>
      </c>
      <c r="R6" s="14">
        <v>0</v>
      </c>
      <c r="S6" s="14">
        <v>1</v>
      </c>
      <c r="T6" s="14">
        <v>1</v>
      </c>
      <c r="U6" s="14">
        <v>0</v>
      </c>
      <c r="V6" s="14">
        <v>1</v>
      </c>
      <c r="W6" s="14">
        <v>1</v>
      </c>
      <c r="X6" s="14">
        <v>0</v>
      </c>
      <c r="Y6" s="14">
        <v>0</v>
      </c>
      <c r="Z6" s="14">
        <v>0</v>
      </c>
      <c r="AA6" s="12" t="s">
        <v>311</v>
      </c>
      <c r="AB6" s="14">
        <v>1</v>
      </c>
      <c r="AC6" s="14">
        <v>0</v>
      </c>
      <c r="AD6" s="14">
        <v>0</v>
      </c>
      <c r="AE6" s="14">
        <v>1</v>
      </c>
      <c r="AF6" s="14">
        <v>0</v>
      </c>
      <c r="AG6" s="14">
        <v>0</v>
      </c>
      <c r="AH6" s="14">
        <v>0</v>
      </c>
      <c r="AI6" s="12" t="s">
        <v>311</v>
      </c>
      <c r="AJ6" s="13" t="s">
        <v>146</v>
      </c>
      <c r="AK6" s="13" t="s">
        <v>147</v>
      </c>
      <c r="AL6" s="13" t="s">
        <v>148</v>
      </c>
      <c r="AM6" s="13" t="s">
        <v>76</v>
      </c>
      <c r="AN6" s="13" t="s">
        <v>1012</v>
      </c>
      <c r="AO6" s="14">
        <v>0</v>
      </c>
      <c r="AP6" s="14">
        <v>0</v>
      </c>
      <c r="AQ6" s="14">
        <v>1</v>
      </c>
      <c r="AR6" s="14">
        <v>1</v>
      </c>
      <c r="AS6" s="14">
        <v>0</v>
      </c>
      <c r="AT6" s="14">
        <v>0</v>
      </c>
      <c r="AU6" s="14">
        <v>0</v>
      </c>
      <c r="AV6" s="14">
        <v>0</v>
      </c>
      <c r="AW6" s="13" t="s">
        <v>151</v>
      </c>
      <c r="AX6" s="14">
        <v>1</v>
      </c>
      <c r="AY6" s="14">
        <v>0</v>
      </c>
      <c r="AZ6" s="14">
        <v>0</v>
      </c>
      <c r="BA6" s="14">
        <v>1</v>
      </c>
      <c r="BB6" s="14">
        <v>0</v>
      </c>
      <c r="BC6" s="14">
        <v>0</v>
      </c>
      <c r="BD6" s="14">
        <v>0</v>
      </c>
      <c r="BE6" s="13" t="s">
        <v>153</v>
      </c>
      <c r="BF6" s="14">
        <v>0</v>
      </c>
      <c r="BG6" s="14">
        <v>0</v>
      </c>
      <c r="BH6" s="14">
        <v>1</v>
      </c>
      <c r="BI6" s="14">
        <v>1</v>
      </c>
      <c r="BJ6" s="14">
        <v>1</v>
      </c>
      <c r="BK6" s="14">
        <v>1</v>
      </c>
      <c r="BL6" s="14">
        <v>0</v>
      </c>
      <c r="BM6" s="14">
        <v>0</v>
      </c>
      <c r="BN6" s="14">
        <v>0</v>
      </c>
      <c r="BO6" s="14">
        <v>0</v>
      </c>
      <c r="BP6" s="14">
        <v>0</v>
      </c>
      <c r="BQ6" s="13" t="s">
        <v>1013</v>
      </c>
      <c r="BR6" s="13" t="s">
        <v>76</v>
      </c>
      <c r="BS6" s="13" t="s">
        <v>156</v>
      </c>
      <c r="BT6" s="13" t="s">
        <v>76</v>
      </c>
      <c r="BU6" s="13" t="s">
        <v>157</v>
      </c>
      <c r="BV6" s="14">
        <v>1</v>
      </c>
      <c r="BW6" s="14">
        <v>0</v>
      </c>
      <c r="BX6" s="14">
        <v>0</v>
      </c>
      <c r="BY6" s="14">
        <v>1</v>
      </c>
      <c r="BZ6" s="14">
        <v>0</v>
      </c>
      <c r="CA6" s="14">
        <v>1</v>
      </c>
      <c r="CB6" s="14">
        <v>0</v>
      </c>
      <c r="CC6" s="14">
        <v>0</v>
      </c>
      <c r="CD6" s="12" t="s">
        <v>311</v>
      </c>
      <c r="CE6" s="13" t="s">
        <v>159</v>
      </c>
      <c r="CF6" s="13" t="s">
        <v>811</v>
      </c>
      <c r="CG6" s="13" t="s">
        <v>159</v>
      </c>
      <c r="CH6" s="13" t="s">
        <v>161</v>
      </c>
      <c r="CI6" s="13" t="s">
        <v>159</v>
      </c>
      <c r="CJ6" s="13" t="s">
        <v>162</v>
      </c>
      <c r="CK6" s="14">
        <v>1</v>
      </c>
      <c r="CL6" s="14">
        <v>1</v>
      </c>
      <c r="CM6" s="14">
        <v>0</v>
      </c>
      <c r="CN6" s="14">
        <v>0</v>
      </c>
      <c r="CO6" s="14">
        <v>1</v>
      </c>
      <c r="CP6" s="14">
        <v>0</v>
      </c>
      <c r="CQ6" s="14">
        <v>1</v>
      </c>
      <c r="CR6" s="14">
        <v>0</v>
      </c>
      <c r="CS6" s="14">
        <v>0</v>
      </c>
      <c r="CT6" s="14">
        <v>0</v>
      </c>
      <c r="CU6" s="14">
        <v>0</v>
      </c>
      <c r="CV6" s="12" t="s">
        <v>311</v>
      </c>
      <c r="CW6" s="14">
        <v>0</v>
      </c>
      <c r="CX6" s="14">
        <v>1</v>
      </c>
      <c r="CY6" s="14">
        <v>0</v>
      </c>
      <c r="CZ6" s="14">
        <v>0</v>
      </c>
      <c r="DA6" s="14">
        <v>1</v>
      </c>
      <c r="DB6" s="14">
        <v>1</v>
      </c>
      <c r="DC6" s="14">
        <v>1</v>
      </c>
      <c r="DD6" s="14">
        <v>1</v>
      </c>
      <c r="DE6" s="14">
        <v>1</v>
      </c>
      <c r="DF6" s="14">
        <v>1</v>
      </c>
      <c r="DG6" s="14">
        <v>0</v>
      </c>
      <c r="DH6" s="14">
        <v>0</v>
      </c>
      <c r="DI6" s="14">
        <v>0</v>
      </c>
      <c r="DJ6" s="12" t="s">
        <v>311</v>
      </c>
      <c r="DK6" s="12" t="s">
        <v>311</v>
      </c>
      <c r="DL6" s="13" t="s">
        <v>166</v>
      </c>
      <c r="DM6" s="13" t="s">
        <v>68</v>
      </c>
      <c r="DN6" s="13" t="s">
        <v>167</v>
      </c>
      <c r="DO6" s="13" t="s">
        <v>168</v>
      </c>
      <c r="DP6" s="13" t="s">
        <v>169</v>
      </c>
      <c r="DQ6" s="13" t="s">
        <v>1980</v>
      </c>
      <c r="DR6" s="13" t="s">
        <v>170</v>
      </c>
      <c r="DS6" s="14">
        <v>0</v>
      </c>
      <c r="DT6" s="14">
        <v>1</v>
      </c>
      <c r="DU6" s="14">
        <v>1</v>
      </c>
      <c r="DV6" s="14">
        <v>1</v>
      </c>
      <c r="DW6" s="14">
        <v>1</v>
      </c>
      <c r="DX6" s="14">
        <v>1</v>
      </c>
      <c r="DY6" s="14">
        <v>0</v>
      </c>
      <c r="DZ6" s="14">
        <v>0</v>
      </c>
      <c r="EA6" s="14">
        <v>0</v>
      </c>
      <c r="EB6" s="14">
        <v>0</v>
      </c>
      <c r="EC6" s="12" t="s">
        <v>311</v>
      </c>
      <c r="ED6" s="13" t="s">
        <v>68</v>
      </c>
      <c r="EE6" s="12" t="s">
        <v>311</v>
      </c>
      <c r="EF6" s="13" t="s">
        <v>68</v>
      </c>
      <c r="EG6" s="12" t="s">
        <v>311</v>
      </c>
      <c r="EH6" s="13" t="s">
        <v>172</v>
      </c>
      <c r="EI6" s="13" t="s">
        <v>173</v>
      </c>
      <c r="EJ6" s="12" t="s">
        <v>311</v>
      </c>
      <c r="EK6" s="13">
        <v>2023</v>
      </c>
      <c r="EL6" s="13" t="s">
        <v>76</v>
      </c>
      <c r="EM6" s="13" t="s">
        <v>176</v>
      </c>
      <c r="EN6" s="13" t="s">
        <v>1029</v>
      </c>
      <c r="EO6" s="12" t="s">
        <v>311</v>
      </c>
    </row>
    <row r="7" spans="1:145" ht="59.4" customHeight="1" x14ac:dyDescent="0.25">
      <c r="A7" s="34">
        <v>4</v>
      </c>
      <c r="B7" s="12" t="s">
        <v>812</v>
      </c>
      <c r="C7" s="13" t="s">
        <v>179</v>
      </c>
      <c r="D7" s="13" t="s">
        <v>180</v>
      </c>
      <c r="E7" s="13" t="s">
        <v>139</v>
      </c>
      <c r="F7" s="13" t="s">
        <v>181</v>
      </c>
      <c r="G7" s="13">
        <v>10</v>
      </c>
      <c r="H7" s="13" t="s">
        <v>76</v>
      </c>
      <c r="I7" s="13" t="s">
        <v>182</v>
      </c>
      <c r="J7" s="14">
        <v>0</v>
      </c>
      <c r="K7" s="14">
        <v>0</v>
      </c>
      <c r="L7" s="14">
        <v>1</v>
      </c>
      <c r="M7" s="14">
        <v>0</v>
      </c>
      <c r="N7" s="14">
        <v>0</v>
      </c>
      <c r="O7" s="14">
        <v>0</v>
      </c>
      <c r="P7" s="14">
        <v>0</v>
      </c>
      <c r="Q7" s="13" t="s">
        <v>1001</v>
      </c>
      <c r="R7" s="14">
        <v>1</v>
      </c>
      <c r="S7" s="14">
        <v>1</v>
      </c>
      <c r="T7" s="14">
        <v>1</v>
      </c>
      <c r="U7" s="14">
        <v>0</v>
      </c>
      <c r="V7" s="14">
        <v>1</v>
      </c>
      <c r="W7" s="14">
        <v>0</v>
      </c>
      <c r="X7" s="14">
        <v>0</v>
      </c>
      <c r="Y7" s="14">
        <v>0</v>
      </c>
      <c r="Z7" s="14">
        <v>0</v>
      </c>
      <c r="AA7" s="12" t="s">
        <v>311</v>
      </c>
      <c r="AB7" s="14">
        <v>1</v>
      </c>
      <c r="AC7" s="14">
        <v>1</v>
      </c>
      <c r="AD7" s="14">
        <v>0</v>
      </c>
      <c r="AE7" s="14">
        <v>0</v>
      </c>
      <c r="AF7" s="14">
        <v>0</v>
      </c>
      <c r="AG7" s="14">
        <v>0</v>
      </c>
      <c r="AH7" s="14">
        <v>0</v>
      </c>
      <c r="AI7" s="12" t="s">
        <v>311</v>
      </c>
      <c r="AJ7" s="13" t="s">
        <v>187</v>
      </c>
      <c r="AK7" s="13" t="s">
        <v>188</v>
      </c>
      <c r="AL7" s="13" t="s">
        <v>1009</v>
      </c>
      <c r="AM7" s="12" t="s">
        <v>311</v>
      </c>
      <c r="AN7" s="12" t="s">
        <v>311</v>
      </c>
      <c r="AO7" s="14">
        <v>0</v>
      </c>
      <c r="AP7" s="14">
        <v>0</v>
      </c>
      <c r="AQ7" s="14">
        <v>0</v>
      </c>
      <c r="AR7" s="14">
        <v>0</v>
      </c>
      <c r="AS7" s="14">
        <v>1</v>
      </c>
      <c r="AT7" s="14">
        <v>0</v>
      </c>
      <c r="AU7" s="14">
        <v>0</v>
      </c>
      <c r="AV7" s="14">
        <v>0</v>
      </c>
      <c r="AW7" s="12" t="s">
        <v>311</v>
      </c>
      <c r="AX7" s="14">
        <v>1</v>
      </c>
      <c r="AY7" s="14">
        <v>0</v>
      </c>
      <c r="AZ7" s="14">
        <v>0</v>
      </c>
      <c r="BA7" s="14">
        <v>0</v>
      </c>
      <c r="BB7" s="14">
        <v>0</v>
      </c>
      <c r="BC7" s="14">
        <v>0</v>
      </c>
      <c r="BD7" s="14">
        <v>0</v>
      </c>
      <c r="BE7" s="12" t="s">
        <v>311</v>
      </c>
      <c r="BF7" s="14">
        <v>0</v>
      </c>
      <c r="BG7" s="14">
        <v>1</v>
      </c>
      <c r="BH7" s="14">
        <v>0</v>
      </c>
      <c r="BI7" s="14">
        <v>0</v>
      </c>
      <c r="BJ7" s="14">
        <v>0</v>
      </c>
      <c r="BK7" s="14">
        <v>0</v>
      </c>
      <c r="BL7" s="14">
        <v>0</v>
      </c>
      <c r="BM7" s="14">
        <v>1</v>
      </c>
      <c r="BN7" s="14">
        <v>0</v>
      </c>
      <c r="BO7" s="14">
        <v>0</v>
      </c>
      <c r="BP7" s="14">
        <v>0</v>
      </c>
      <c r="BQ7" s="12" t="s">
        <v>311</v>
      </c>
      <c r="BR7" s="13" t="s">
        <v>68</v>
      </c>
      <c r="BS7" s="12" t="s">
        <v>311</v>
      </c>
      <c r="BT7" s="13" t="s">
        <v>68</v>
      </c>
      <c r="BU7" s="12" t="s">
        <v>311</v>
      </c>
      <c r="BV7" s="14">
        <v>0</v>
      </c>
      <c r="BW7" s="14">
        <v>1</v>
      </c>
      <c r="BX7" s="14">
        <v>0</v>
      </c>
      <c r="BY7" s="14">
        <v>0</v>
      </c>
      <c r="BZ7" s="14">
        <v>1</v>
      </c>
      <c r="CA7" s="14">
        <v>0</v>
      </c>
      <c r="CB7" s="14">
        <v>0</v>
      </c>
      <c r="CC7" s="14">
        <v>0</v>
      </c>
      <c r="CD7" s="12" t="s">
        <v>311</v>
      </c>
      <c r="CE7" s="13" t="s">
        <v>159</v>
      </c>
      <c r="CF7" s="13" t="s">
        <v>196</v>
      </c>
      <c r="CG7" s="13" t="s">
        <v>85</v>
      </c>
      <c r="CH7" s="12" t="s">
        <v>311</v>
      </c>
      <c r="CI7" s="13" t="s">
        <v>117</v>
      </c>
      <c r="CJ7" s="13" t="s">
        <v>196</v>
      </c>
      <c r="CK7" s="14">
        <v>0</v>
      </c>
      <c r="CL7" s="14">
        <v>1</v>
      </c>
      <c r="CM7" s="14">
        <v>0</v>
      </c>
      <c r="CN7" s="14">
        <v>0</v>
      </c>
      <c r="CO7" s="14">
        <v>1</v>
      </c>
      <c r="CP7" s="14">
        <v>0</v>
      </c>
      <c r="CQ7" s="14">
        <v>0</v>
      </c>
      <c r="CR7" s="14">
        <v>0</v>
      </c>
      <c r="CS7" s="14">
        <v>0</v>
      </c>
      <c r="CT7" s="14">
        <v>0</v>
      </c>
      <c r="CU7" s="14">
        <v>0</v>
      </c>
      <c r="CV7" s="13" t="s">
        <v>198</v>
      </c>
      <c r="CW7" s="14">
        <v>1</v>
      </c>
      <c r="CX7" s="14">
        <v>0</v>
      </c>
      <c r="CY7" s="14">
        <v>1</v>
      </c>
      <c r="CZ7" s="14">
        <v>0</v>
      </c>
      <c r="DA7" s="14">
        <v>1</v>
      </c>
      <c r="DB7" s="14">
        <v>0</v>
      </c>
      <c r="DC7" s="14">
        <v>0</v>
      </c>
      <c r="DD7" s="14">
        <v>0</v>
      </c>
      <c r="DE7" s="14">
        <v>0</v>
      </c>
      <c r="DF7" s="14">
        <v>0</v>
      </c>
      <c r="DG7" s="14">
        <v>0</v>
      </c>
      <c r="DH7" s="14">
        <v>0</v>
      </c>
      <c r="DI7" s="14">
        <v>0</v>
      </c>
      <c r="DJ7" s="12" t="s">
        <v>311</v>
      </c>
      <c r="DK7" s="12" t="s">
        <v>311</v>
      </c>
      <c r="DL7" s="13" t="s">
        <v>200</v>
      </c>
      <c r="DM7" s="13" t="s">
        <v>68</v>
      </c>
      <c r="DN7" s="12" t="s">
        <v>311</v>
      </c>
      <c r="DO7" s="13" t="s">
        <v>126</v>
      </c>
      <c r="DP7" s="12" t="s">
        <v>311</v>
      </c>
      <c r="DQ7" s="13" t="s">
        <v>94</v>
      </c>
      <c r="DR7" s="12" t="s">
        <v>311</v>
      </c>
      <c r="DS7" s="14">
        <v>0</v>
      </c>
      <c r="DT7" s="14">
        <v>0</v>
      </c>
      <c r="DU7" s="14">
        <v>0</v>
      </c>
      <c r="DV7" s="14">
        <v>1</v>
      </c>
      <c r="DW7" s="14">
        <v>0</v>
      </c>
      <c r="DX7" s="14">
        <v>0</v>
      </c>
      <c r="DY7" s="14">
        <v>0</v>
      </c>
      <c r="DZ7" s="14">
        <v>0</v>
      </c>
      <c r="EA7" s="14">
        <v>0</v>
      </c>
      <c r="EB7" s="14">
        <v>0</v>
      </c>
      <c r="EC7" s="12" t="s">
        <v>311</v>
      </c>
      <c r="ED7" s="13" t="s">
        <v>76</v>
      </c>
      <c r="EE7" s="12" t="s">
        <v>311</v>
      </c>
      <c r="EF7" s="13" t="s">
        <v>68</v>
      </c>
      <c r="EG7" s="12" t="s">
        <v>311</v>
      </c>
      <c r="EH7" s="13" t="s">
        <v>98</v>
      </c>
      <c r="EI7" s="12" t="s">
        <v>311</v>
      </c>
      <c r="EJ7" s="12" t="s">
        <v>311</v>
      </c>
      <c r="EK7" s="13">
        <v>2022</v>
      </c>
      <c r="EL7" s="13" t="s">
        <v>68</v>
      </c>
      <c r="EM7" s="12" t="s">
        <v>311</v>
      </c>
      <c r="EN7" s="13" t="s">
        <v>202</v>
      </c>
      <c r="EO7" s="12" t="s">
        <v>311</v>
      </c>
    </row>
    <row r="8" spans="1:145" ht="59.4" customHeight="1" x14ac:dyDescent="0.25">
      <c r="A8" s="34">
        <v>5</v>
      </c>
      <c r="B8" s="12" t="s">
        <v>813</v>
      </c>
      <c r="C8" s="13" t="s">
        <v>203</v>
      </c>
      <c r="D8" s="13" t="s">
        <v>204</v>
      </c>
      <c r="E8" s="13" t="s">
        <v>66</v>
      </c>
      <c r="F8" s="12" t="s">
        <v>311</v>
      </c>
      <c r="G8" s="13">
        <v>2</v>
      </c>
      <c r="H8" s="13" t="s">
        <v>76</v>
      </c>
      <c r="I8" s="13" t="s">
        <v>205</v>
      </c>
      <c r="J8" s="14">
        <v>0</v>
      </c>
      <c r="K8" s="14">
        <v>0</v>
      </c>
      <c r="L8" s="14">
        <v>0</v>
      </c>
      <c r="M8" s="14">
        <v>0</v>
      </c>
      <c r="N8" s="14">
        <v>1</v>
      </c>
      <c r="O8" s="14">
        <v>0</v>
      </c>
      <c r="P8" s="14">
        <v>0</v>
      </c>
      <c r="Q8" s="13" t="s">
        <v>1002</v>
      </c>
      <c r="R8" s="14">
        <v>0</v>
      </c>
      <c r="S8" s="14">
        <v>0</v>
      </c>
      <c r="T8" s="14">
        <v>0</v>
      </c>
      <c r="U8" s="14">
        <v>0</v>
      </c>
      <c r="V8" s="14">
        <v>0</v>
      </c>
      <c r="W8" s="14">
        <v>0</v>
      </c>
      <c r="X8" s="14">
        <v>0</v>
      </c>
      <c r="Y8" s="14">
        <v>1</v>
      </c>
      <c r="Z8" s="14">
        <v>0</v>
      </c>
      <c r="AA8" s="12" t="s">
        <v>207</v>
      </c>
      <c r="AB8" s="15">
        <v>0</v>
      </c>
      <c r="AC8" s="15">
        <v>0</v>
      </c>
      <c r="AD8" s="15">
        <v>0</v>
      </c>
      <c r="AE8" s="15">
        <v>0</v>
      </c>
      <c r="AF8" s="15">
        <v>0</v>
      </c>
      <c r="AG8" s="15">
        <v>0</v>
      </c>
      <c r="AH8" s="15">
        <v>1</v>
      </c>
      <c r="AI8" s="12" t="s">
        <v>311</v>
      </c>
      <c r="AJ8" s="12" t="s">
        <v>311</v>
      </c>
      <c r="AK8" s="12" t="s">
        <v>311</v>
      </c>
      <c r="AL8" s="12" t="s">
        <v>311</v>
      </c>
      <c r="AM8" s="12" t="s">
        <v>311</v>
      </c>
      <c r="AN8" s="13" t="s">
        <v>209</v>
      </c>
      <c r="AO8" s="14">
        <v>0</v>
      </c>
      <c r="AP8" s="14">
        <v>0</v>
      </c>
      <c r="AQ8" s="14">
        <v>1</v>
      </c>
      <c r="AR8" s="14">
        <v>1</v>
      </c>
      <c r="AS8" s="14">
        <v>0</v>
      </c>
      <c r="AT8" s="14">
        <v>0</v>
      </c>
      <c r="AU8" s="14">
        <v>0</v>
      </c>
      <c r="AV8" s="14">
        <v>0</v>
      </c>
      <c r="AW8" s="12" t="s">
        <v>311</v>
      </c>
      <c r="AX8" s="14">
        <v>0</v>
      </c>
      <c r="AY8" s="14">
        <v>0</v>
      </c>
      <c r="AZ8" s="14">
        <v>0</v>
      </c>
      <c r="BA8" s="14">
        <v>0</v>
      </c>
      <c r="BB8" s="14">
        <v>1</v>
      </c>
      <c r="BC8" s="14">
        <v>0</v>
      </c>
      <c r="BD8" s="14">
        <v>0</v>
      </c>
      <c r="BE8" s="12" t="s">
        <v>311</v>
      </c>
      <c r="BF8" s="14">
        <v>0</v>
      </c>
      <c r="BG8" s="14">
        <v>0</v>
      </c>
      <c r="BH8" s="14">
        <v>0</v>
      </c>
      <c r="BI8" s="14">
        <v>0</v>
      </c>
      <c r="BJ8" s="14">
        <v>0</v>
      </c>
      <c r="BK8" s="14">
        <v>0</v>
      </c>
      <c r="BL8" s="14">
        <v>0</v>
      </c>
      <c r="BM8" s="14">
        <v>0</v>
      </c>
      <c r="BN8" s="14">
        <v>1</v>
      </c>
      <c r="BO8" s="14">
        <v>0</v>
      </c>
      <c r="BP8" s="14">
        <v>0</v>
      </c>
      <c r="BQ8" s="12" t="s">
        <v>311</v>
      </c>
      <c r="BR8" s="13" t="s">
        <v>76</v>
      </c>
      <c r="BS8" s="13" t="s">
        <v>211</v>
      </c>
      <c r="BT8" s="13" t="s">
        <v>76</v>
      </c>
      <c r="BU8" s="13" t="s">
        <v>212</v>
      </c>
      <c r="BV8" s="14">
        <v>0</v>
      </c>
      <c r="BW8" s="14">
        <v>1</v>
      </c>
      <c r="BX8" s="14">
        <v>0</v>
      </c>
      <c r="BY8" s="14">
        <v>1</v>
      </c>
      <c r="BZ8" s="14">
        <v>0</v>
      </c>
      <c r="CA8" s="14">
        <v>0</v>
      </c>
      <c r="CB8" s="14">
        <v>1</v>
      </c>
      <c r="CC8" s="14">
        <v>0</v>
      </c>
      <c r="CD8" s="12" t="s">
        <v>895</v>
      </c>
      <c r="CE8" s="13" t="s">
        <v>159</v>
      </c>
      <c r="CF8" s="13" t="s">
        <v>214</v>
      </c>
      <c r="CG8" s="13" t="s">
        <v>85</v>
      </c>
      <c r="CH8" s="13" t="s">
        <v>215</v>
      </c>
      <c r="CI8" s="13" t="s">
        <v>117</v>
      </c>
      <c r="CJ8" s="13" t="s">
        <v>216</v>
      </c>
      <c r="CK8" s="14">
        <v>0</v>
      </c>
      <c r="CL8" s="14">
        <v>1</v>
      </c>
      <c r="CM8" s="14">
        <v>1</v>
      </c>
      <c r="CN8" s="14">
        <v>0</v>
      </c>
      <c r="CO8" s="14">
        <v>1</v>
      </c>
      <c r="CP8" s="14">
        <v>1</v>
      </c>
      <c r="CQ8" s="14">
        <v>0</v>
      </c>
      <c r="CR8" s="14">
        <v>0</v>
      </c>
      <c r="CS8" s="14">
        <v>0</v>
      </c>
      <c r="CT8" s="14">
        <v>0</v>
      </c>
      <c r="CU8" s="14">
        <v>0</v>
      </c>
      <c r="CV8" s="13" t="s">
        <v>218</v>
      </c>
      <c r="CW8" s="14">
        <v>1</v>
      </c>
      <c r="CX8" s="14">
        <v>0</v>
      </c>
      <c r="CY8" s="14">
        <v>0</v>
      </c>
      <c r="CZ8" s="14">
        <v>0</v>
      </c>
      <c r="DA8" s="14">
        <v>1</v>
      </c>
      <c r="DB8" s="14">
        <v>1</v>
      </c>
      <c r="DC8" s="14">
        <v>1</v>
      </c>
      <c r="DD8" s="14">
        <v>1</v>
      </c>
      <c r="DE8" s="14">
        <v>1</v>
      </c>
      <c r="DF8" s="14">
        <v>1</v>
      </c>
      <c r="DG8" s="14">
        <v>1</v>
      </c>
      <c r="DH8" s="14">
        <v>0</v>
      </c>
      <c r="DI8" s="14">
        <v>0</v>
      </c>
      <c r="DJ8" s="12" t="s">
        <v>311</v>
      </c>
      <c r="DK8" s="12" t="s">
        <v>311</v>
      </c>
      <c r="DL8" s="12" t="s">
        <v>311</v>
      </c>
      <c r="DM8" s="13" t="s">
        <v>68</v>
      </c>
      <c r="DN8" s="12" t="s">
        <v>311</v>
      </c>
      <c r="DO8" s="13" t="s">
        <v>126</v>
      </c>
      <c r="DP8" s="12" t="s">
        <v>311</v>
      </c>
      <c r="DQ8" s="13" t="s">
        <v>94</v>
      </c>
      <c r="DR8" s="12" t="s">
        <v>311</v>
      </c>
      <c r="DS8" s="15">
        <v>0</v>
      </c>
      <c r="DT8" s="15">
        <v>0</v>
      </c>
      <c r="DU8" s="15">
        <v>0</v>
      </c>
      <c r="DV8" s="15">
        <v>0</v>
      </c>
      <c r="DW8" s="15">
        <v>0</v>
      </c>
      <c r="DX8" s="15">
        <v>0</v>
      </c>
      <c r="DY8" s="15">
        <v>0</v>
      </c>
      <c r="DZ8" s="15">
        <v>0</v>
      </c>
      <c r="EA8" s="15">
        <v>0</v>
      </c>
      <c r="EB8" s="15">
        <v>1</v>
      </c>
      <c r="EC8" s="12" t="s">
        <v>311</v>
      </c>
      <c r="ED8" s="13" t="s">
        <v>68</v>
      </c>
      <c r="EE8" s="12" t="s">
        <v>311</v>
      </c>
      <c r="EF8" s="13" t="s">
        <v>68</v>
      </c>
      <c r="EG8" s="12" t="s">
        <v>311</v>
      </c>
      <c r="EH8" s="13" t="s">
        <v>98</v>
      </c>
      <c r="EI8" s="12" t="s">
        <v>311</v>
      </c>
      <c r="EJ8" s="12" t="s">
        <v>311</v>
      </c>
      <c r="EK8" s="13">
        <v>2022</v>
      </c>
      <c r="EL8" s="13" t="s">
        <v>76</v>
      </c>
      <c r="EM8" s="12" t="s">
        <v>311</v>
      </c>
      <c r="EN8" s="13" t="s">
        <v>221</v>
      </c>
      <c r="EO8" s="12" t="s">
        <v>311</v>
      </c>
    </row>
    <row r="9" spans="1:145" ht="59.4" customHeight="1" x14ac:dyDescent="0.25">
      <c r="A9" s="34">
        <v>6</v>
      </c>
      <c r="B9" s="12" t="s">
        <v>813</v>
      </c>
      <c r="C9" s="13" t="s">
        <v>203</v>
      </c>
      <c r="D9" s="13" t="s">
        <v>577</v>
      </c>
      <c r="E9" s="13" t="s">
        <v>66</v>
      </c>
      <c r="F9" s="12" t="s">
        <v>311</v>
      </c>
      <c r="G9" s="13">
        <v>9</v>
      </c>
      <c r="H9" s="13" t="s">
        <v>76</v>
      </c>
      <c r="I9" s="12" t="s">
        <v>311</v>
      </c>
      <c r="J9" s="14">
        <v>0</v>
      </c>
      <c r="K9" s="14">
        <v>0</v>
      </c>
      <c r="L9" s="14">
        <v>0</v>
      </c>
      <c r="M9" s="14">
        <v>0</v>
      </c>
      <c r="N9" s="14">
        <v>0</v>
      </c>
      <c r="O9" s="14">
        <v>0</v>
      </c>
      <c r="P9" s="14">
        <v>1</v>
      </c>
      <c r="Q9" s="12" t="s">
        <v>989</v>
      </c>
      <c r="R9" s="14">
        <v>0</v>
      </c>
      <c r="S9" s="14">
        <v>1</v>
      </c>
      <c r="T9" s="14">
        <v>0</v>
      </c>
      <c r="U9" s="14">
        <v>0</v>
      </c>
      <c r="V9" s="14">
        <v>1</v>
      </c>
      <c r="W9" s="14">
        <v>1</v>
      </c>
      <c r="X9" s="14">
        <v>0</v>
      </c>
      <c r="Y9" s="14">
        <v>0</v>
      </c>
      <c r="Z9" s="14">
        <v>0</v>
      </c>
      <c r="AA9" s="12" t="s">
        <v>311</v>
      </c>
      <c r="AB9" s="14">
        <v>1</v>
      </c>
      <c r="AC9" s="14">
        <v>0</v>
      </c>
      <c r="AD9" s="14">
        <v>0</v>
      </c>
      <c r="AE9" s="14">
        <v>0</v>
      </c>
      <c r="AF9" s="14">
        <v>0</v>
      </c>
      <c r="AG9" s="14">
        <v>0</v>
      </c>
      <c r="AH9" s="14">
        <v>0</v>
      </c>
      <c r="AI9" s="12" t="s">
        <v>311</v>
      </c>
      <c r="AJ9" s="13" t="s">
        <v>225</v>
      </c>
      <c r="AK9" s="13" t="s">
        <v>226</v>
      </c>
      <c r="AL9" s="13" t="s">
        <v>227</v>
      </c>
      <c r="AM9" s="13" t="s">
        <v>68</v>
      </c>
      <c r="AN9" s="12" t="s">
        <v>311</v>
      </c>
      <c r="AO9" s="14">
        <v>0</v>
      </c>
      <c r="AP9" s="14">
        <v>0</v>
      </c>
      <c r="AQ9" s="14">
        <v>0</v>
      </c>
      <c r="AR9" s="14">
        <v>0</v>
      </c>
      <c r="AS9" s="14">
        <v>0</v>
      </c>
      <c r="AT9" s="14">
        <v>1</v>
      </c>
      <c r="AU9" s="14">
        <v>0</v>
      </c>
      <c r="AV9" s="14">
        <v>0</v>
      </c>
      <c r="AW9" s="12" t="s">
        <v>311</v>
      </c>
      <c r="AX9" s="15">
        <v>0</v>
      </c>
      <c r="AY9" s="15">
        <v>0</v>
      </c>
      <c r="AZ9" s="15">
        <v>0</v>
      </c>
      <c r="BA9" s="15">
        <v>0</v>
      </c>
      <c r="BB9" s="15">
        <v>0</v>
      </c>
      <c r="BC9" s="15">
        <v>0</v>
      </c>
      <c r="BD9" s="15">
        <v>1</v>
      </c>
      <c r="BE9" s="12" t="s">
        <v>311</v>
      </c>
      <c r="BF9" s="15">
        <v>0</v>
      </c>
      <c r="BG9" s="15">
        <v>0</v>
      </c>
      <c r="BH9" s="15">
        <v>0</v>
      </c>
      <c r="BI9" s="15">
        <v>0</v>
      </c>
      <c r="BJ9" s="15">
        <v>0</v>
      </c>
      <c r="BK9" s="15">
        <v>0</v>
      </c>
      <c r="BL9" s="15">
        <v>0</v>
      </c>
      <c r="BM9" s="15">
        <v>0</v>
      </c>
      <c r="BN9" s="15">
        <v>0</v>
      </c>
      <c r="BO9" s="15">
        <v>0</v>
      </c>
      <c r="BP9" s="15">
        <v>1</v>
      </c>
      <c r="BQ9" s="12" t="s">
        <v>311</v>
      </c>
      <c r="BR9" s="13" t="s">
        <v>76</v>
      </c>
      <c r="BS9" s="13" t="s">
        <v>228</v>
      </c>
      <c r="BT9" s="13" t="s">
        <v>68</v>
      </c>
      <c r="BU9" s="13" t="s">
        <v>229</v>
      </c>
      <c r="BV9" s="14">
        <v>1</v>
      </c>
      <c r="BW9" s="14">
        <v>1</v>
      </c>
      <c r="BX9" s="14">
        <v>0</v>
      </c>
      <c r="BY9" s="14">
        <v>0</v>
      </c>
      <c r="BZ9" s="14">
        <v>0</v>
      </c>
      <c r="CA9" s="14">
        <v>0</v>
      </c>
      <c r="CB9" s="14">
        <v>0</v>
      </c>
      <c r="CC9" s="14">
        <v>0</v>
      </c>
      <c r="CD9" s="12" t="s">
        <v>311</v>
      </c>
      <c r="CE9" s="12" t="s">
        <v>311</v>
      </c>
      <c r="CF9" s="12" t="s">
        <v>311</v>
      </c>
      <c r="CG9" s="12" t="s">
        <v>311</v>
      </c>
      <c r="CH9" s="12" t="s">
        <v>311</v>
      </c>
      <c r="CI9" s="13" t="s">
        <v>159</v>
      </c>
      <c r="CJ9" s="13" t="s">
        <v>232</v>
      </c>
      <c r="CK9" s="14">
        <v>1</v>
      </c>
      <c r="CL9" s="14">
        <v>0</v>
      </c>
      <c r="CM9" s="14">
        <v>0</v>
      </c>
      <c r="CN9" s="14">
        <v>0</v>
      </c>
      <c r="CO9" s="14">
        <v>0</v>
      </c>
      <c r="CP9" s="14">
        <v>0</v>
      </c>
      <c r="CQ9" s="14">
        <v>0</v>
      </c>
      <c r="CR9" s="14">
        <v>0</v>
      </c>
      <c r="CS9" s="14">
        <v>0</v>
      </c>
      <c r="CT9" s="14">
        <v>0</v>
      </c>
      <c r="CU9" s="14">
        <v>0</v>
      </c>
      <c r="CV9" s="12" t="s">
        <v>311</v>
      </c>
      <c r="CW9" s="14">
        <v>1</v>
      </c>
      <c r="CX9" s="14">
        <v>1</v>
      </c>
      <c r="CY9" s="14">
        <v>1</v>
      </c>
      <c r="CZ9" s="14">
        <v>0</v>
      </c>
      <c r="DA9" s="14">
        <v>0</v>
      </c>
      <c r="DB9" s="14">
        <v>0</v>
      </c>
      <c r="DC9" s="14">
        <v>0</v>
      </c>
      <c r="DD9" s="14">
        <v>0</v>
      </c>
      <c r="DE9" s="14">
        <v>0</v>
      </c>
      <c r="DF9" s="14">
        <v>0</v>
      </c>
      <c r="DG9" s="14">
        <v>0</v>
      </c>
      <c r="DH9" s="14">
        <v>0</v>
      </c>
      <c r="DI9" s="14">
        <v>0</v>
      </c>
      <c r="DJ9" s="12" t="s">
        <v>311</v>
      </c>
      <c r="DK9" s="12" t="s">
        <v>311</v>
      </c>
      <c r="DL9" s="13" t="s">
        <v>233</v>
      </c>
      <c r="DM9" s="13" t="s">
        <v>68</v>
      </c>
      <c r="DN9" s="12" t="s">
        <v>311</v>
      </c>
      <c r="DO9" s="13" t="s">
        <v>93</v>
      </c>
      <c r="DP9" s="12" t="s">
        <v>311</v>
      </c>
      <c r="DQ9" s="13" t="s">
        <v>234</v>
      </c>
      <c r="DR9" s="12" t="s">
        <v>311</v>
      </c>
      <c r="DS9" s="15">
        <v>0</v>
      </c>
      <c r="DT9" s="15">
        <v>0</v>
      </c>
      <c r="DU9" s="15">
        <v>0</v>
      </c>
      <c r="DV9" s="15">
        <v>0</v>
      </c>
      <c r="DW9" s="15">
        <v>0</v>
      </c>
      <c r="DX9" s="15">
        <v>0</v>
      </c>
      <c r="DY9" s="15">
        <v>0</v>
      </c>
      <c r="DZ9" s="15">
        <v>0</v>
      </c>
      <c r="EA9" s="15">
        <v>0</v>
      </c>
      <c r="EB9" s="15">
        <v>1</v>
      </c>
      <c r="EC9" s="12" t="s">
        <v>311</v>
      </c>
      <c r="ED9" s="13" t="s">
        <v>68</v>
      </c>
      <c r="EE9" s="12" t="s">
        <v>311</v>
      </c>
      <c r="EF9" s="12" t="s">
        <v>311</v>
      </c>
      <c r="EG9" s="12" t="s">
        <v>311</v>
      </c>
      <c r="EH9" s="13" t="s">
        <v>236</v>
      </c>
      <c r="EI9" s="12" t="s">
        <v>311</v>
      </c>
      <c r="EJ9" s="12" t="s">
        <v>311</v>
      </c>
      <c r="EK9" s="13">
        <v>2022</v>
      </c>
      <c r="EL9" s="13" t="s">
        <v>76</v>
      </c>
      <c r="EM9" s="12" t="s">
        <v>311</v>
      </c>
      <c r="EN9" s="12" t="s">
        <v>311</v>
      </c>
      <c r="EO9" s="12" t="s">
        <v>311</v>
      </c>
    </row>
    <row r="10" spans="1:145" ht="59.4" customHeight="1" x14ac:dyDescent="0.25">
      <c r="A10" s="34">
        <v>7</v>
      </c>
      <c r="B10" s="12" t="s">
        <v>814</v>
      </c>
      <c r="C10" s="13" t="s">
        <v>237</v>
      </c>
      <c r="D10" s="13" t="s">
        <v>238</v>
      </c>
      <c r="E10" s="13" t="s">
        <v>239</v>
      </c>
      <c r="F10" s="12" t="s">
        <v>311</v>
      </c>
      <c r="G10" s="13">
        <v>10</v>
      </c>
      <c r="H10" s="13" t="s">
        <v>76</v>
      </c>
      <c r="I10" s="12" t="s">
        <v>311</v>
      </c>
      <c r="J10" s="14">
        <v>0</v>
      </c>
      <c r="K10" s="14">
        <v>1</v>
      </c>
      <c r="L10" s="14">
        <v>1</v>
      </c>
      <c r="M10" s="14">
        <v>0</v>
      </c>
      <c r="N10" s="14">
        <v>0</v>
      </c>
      <c r="O10" s="14">
        <v>0</v>
      </c>
      <c r="P10" s="14">
        <v>0</v>
      </c>
      <c r="Q10" s="12" t="s">
        <v>311</v>
      </c>
      <c r="R10" s="14">
        <v>1</v>
      </c>
      <c r="S10" s="14">
        <v>1</v>
      </c>
      <c r="T10" s="14">
        <v>1</v>
      </c>
      <c r="U10" s="14">
        <v>0</v>
      </c>
      <c r="V10" s="14">
        <v>1</v>
      </c>
      <c r="W10" s="14">
        <v>1</v>
      </c>
      <c r="X10" s="14">
        <v>0</v>
      </c>
      <c r="Y10" s="14">
        <v>0</v>
      </c>
      <c r="Z10" s="14">
        <v>0</v>
      </c>
      <c r="AA10" s="13" t="s">
        <v>74</v>
      </c>
      <c r="AB10" s="14">
        <v>1</v>
      </c>
      <c r="AC10" s="14">
        <v>0</v>
      </c>
      <c r="AD10" s="14">
        <v>0</v>
      </c>
      <c r="AE10" s="14">
        <v>0</v>
      </c>
      <c r="AF10" s="14">
        <v>0</v>
      </c>
      <c r="AG10" s="14">
        <v>1</v>
      </c>
      <c r="AH10" s="14">
        <v>0</v>
      </c>
      <c r="AI10" s="13" t="s">
        <v>874</v>
      </c>
      <c r="AJ10" s="13" t="s">
        <v>245</v>
      </c>
      <c r="AK10" s="13" t="s">
        <v>815</v>
      </c>
      <c r="AL10" s="12" t="s">
        <v>311</v>
      </c>
      <c r="AM10" s="12" t="s">
        <v>311</v>
      </c>
      <c r="AN10" s="12" t="s">
        <v>311</v>
      </c>
      <c r="AO10" s="14">
        <v>0</v>
      </c>
      <c r="AP10" s="14">
        <v>0</v>
      </c>
      <c r="AQ10" s="14">
        <v>1</v>
      </c>
      <c r="AR10" s="14">
        <v>0</v>
      </c>
      <c r="AS10" s="14">
        <v>1</v>
      </c>
      <c r="AT10" s="14">
        <v>0</v>
      </c>
      <c r="AU10" s="14">
        <v>0</v>
      </c>
      <c r="AV10" s="14">
        <v>0</v>
      </c>
      <c r="AW10" s="12" t="s">
        <v>311</v>
      </c>
      <c r="AX10" s="14">
        <v>1</v>
      </c>
      <c r="AY10" s="14">
        <v>0</v>
      </c>
      <c r="AZ10" s="14">
        <v>0</v>
      </c>
      <c r="BA10" s="14">
        <v>0</v>
      </c>
      <c r="BB10" s="14">
        <v>0</v>
      </c>
      <c r="BC10" s="14">
        <v>0</v>
      </c>
      <c r="BD10" s="14">
        <v>0</v>
      </c>
      <c r="BE10" s="12" t="s">
        <v>311</v>
      </c>
      <c r="BF10" s="14">
        <v>0</v>
      </c>
      <c r="BG10" s="14">
        <v>0</v>
      </c>
      <c r="BH10" s="14">
        <v>0</v>
      </c>
      <c r="BI10" s="14">
        <v>0</v>
      </c>
      <c r="BJ10" s="14">
        <v>0</v>
      </c>
      <c r="BK10" s="14">
        <v>0</v>
      </c>
      <c r="BL10" s="14">
        <v>1</v>
      </c>
      <c r="BM10" s="14">
        <v>1</v>
      </c>
      <c r="BN10" s="14">
        <v>0</v>
      </c>
      <c r="BO10" s="14">
        <v>0</v>
      </c>
      <c r="BP10" s="14">
        <v>0</v>
      </c>
      <c r="BQ10" s="12" t="s">
        <v>890</v>
      </c>
      <c r="BR10" s="13" t="s">
        <v>76</v>
      </c>
      <c r="BS10" s="13" t="s">
        <v>249</v>
      </c>
      <c r="BT10" s="13" t="s">
        <v>76</v>
      </c>
      <c r="BU10" s="13" t="s">
        <v>250</v>
      </c>
      <c r="BV10" s="14">
        <v>1</v>
      </c>
      <c r="BW10" s="14">
        <v>1</v>
      </c>
      <c r="BX10" s="14">
        <v>0</v>
      </c>
      <c r="BY10" s="14">
        <v>1</v>
      </c>
      <c r="BZ10" s="14">
        <v>1</v>
      </c>
      <c r="CA10" s="14">
        <v>0</v>
      </c>
      <c r="CB10" s="14">
        <v>0</v>
      </c>
      <c r="CC10" s="14">
        <v>0</v>
      </c>
      <c r="CD10" s="12" t="s">
        <v>311</v>
      </c>
      <c r="CE10" s="13" t="s">
        <v>85</v>
      </c>
      <c r="CF10" s="13" t="s">
        <v>196</v>
      </c>
      <c r="CG10" s="13" t="s">
        <v>85</v>
      </c>
      <c r="CH10" s="13" t="s">
        <v>252</v>
      </c>
      <c r="CI10" s="13" t="s">
        <v>85</v>
      </c>
      <c r="CJ10" s="12" t="s">
        <v>311</v>
      </c>
      <c r="CK10" s="14">
        <v>0</v>
      </c>
      <c r="CL10" s="14">
        <v>0</v>
      </c>
      <c r="CM10" s="14">
        <v>0</v>
      </c>
      <c r="CN10" s="14">
        <v>1</v>
      </c>
      <c r="CO10" s="14">
        <v>0</v>
      </c>
      <c r="CP10" s="14">
        <v>0</v>
      </c>
      <c r="CQ10" s="14">
        <v>0</v>
      </c>
      <c r="CR10" s="14">
        <v>0</v>
      </c>
      <c r="CS10" s="14">
        <v>0</v>
      </c>
      <c r="CT10" s="14">
        <v>0</v>
      </c>
      <c r="CU10" s="14">
        <v>0</v>
      </c>
      <c r="CV10" s="12" t="s">
        <v>311</v>
      </c>
      <c r="CW10" s="14">
        <v>1</v>
      </c>
      <c r="CX10" s="14">
        <v>0</v>
      </c>
      <c r="CY10" s="14">
        <v>1</v>
      </c>
      <c r="CZ10" s="14">
        <v>0</v>
      </c>
      <c r="DA10" s="14">
        <v>0</v>
      </c>
      <c r="DB10" s="14">
        <v>1</v>
      </c>
      <c r="DC10" s="14">
        <v>1</v>
      </c>
      <c r="DD10" s="14">
        <v>0</v>
      </c>
      <c r="DE10" s="14">
        <v>0</v>
      </c>
      <c r="DF10" s="14">
        <v>0</v>
      </c>
      <c r="DG10" s="14">
        <v>0</v>
      </c>
      <c r="DH10" s="14">
        <v>0</v>
      </c>
      <c r="DI10" s="14">
        <v>0</v>
      </c>
      <c r="DJ10" s="12" t="s">
        <v>311</v>
      </c>
      <c r="DK10" s="13" t="s">
        <v>255</v>
      </c>
      <c r="DL10" s="12" t="s">
        <v>311</v>
      </c>
      <c r="DM10" s="13" t="s">
        <v>68</v>
      </c>
      <c r="DN10" s="12" t="s">
        <v>311</v>
      </c>
      <c r="DO10" s="13" t="s">
        <v>168</v>
      </c>
      <c r="DP10" s="13" t="s">
        <v>256</v>
      </c>
      <c r="DQ10" s="13" t="s">
        <v>234</v>
      </c>
      <c r="DR10" s="13" t="s">
        <v>257</v>
      </c>
      <c r="DS10" s="14">
        <v>0</v>
      </c>
      <c r="DT10" s="14">
        <v>0</v>
      </c>
      <c r="DU10" s="14">
        <v>0</v>
      </c>
      <c r="DV10" s="14">
        <v>0</v>
      </c>
      <c r="DW10" s="14">
        <v>0</v>
      </c>
      <c r="DX10" s="14">
        <v>0</v>
      </c>
      <c r="DY10" s="14">
        <v>1</v>
      </c>
      <c r="DZ10" s="14">
        <v>0</v>
      </c>
      <c r="EA10" s="14">
        <v>0</v>
      </c>
      <c r="EB10" s="14">
        <v>0</v>
      </c>
      <c r="EC10" s="13" t="s">
        <v>259</v>
      </c>
      <c r="ED10" s="13" t="s">
        <v>68</v>
      </c>
      <c r="EE10" s="12" t="s">
        <v>311</v>
      </c>
      <c r="EF10" s="13" t="s">
        <v>68</v>
      </c>
      <c r="EG10" s="12" t="s">
        <v>311</v>
      </c>
      <c r="EH10" s="13" t="s">
        <v>98</v>
      </c>
      <c r="EI10" s="12" t="s">
        <v>311</v>
      </c>
      <c r="EJ10" s="12" t="s">
        <v>311</v>
      </c>
      <c r="EK10" s="13" t="s">
        <v>260</v>
      </c>
      <c r="EL10" s="13" t="s">
        <v>76</v>
      </c>
      <c r="EM10" s="13" t="s">
        <v>261</v>
      </c>
      <c r="EN10" s="13" t="s">
        <v>262</v>
      </c>
      <c r="EO10" s="13" t="s">
        <v>263</v>
      </c>
    </row>
    <row r="11" spans="1:145" ht="59.4" customHeight="1" x14ac:dyDescent="0.25">
      <c r="A11" s="34">
        <v>8</v>
      </c>
      <c r="B11" s="37" t="s">
        <v>2242</v>
      </c>
      <c r="C11" s="66" t="s">
        <v>2242</v>
      </c>
      <c r="D11" s="13" t="s">
        <v>265</v>
      </c>
      <c r="E11" s="13" t="s">
        <v>285</v>
      </c>
      <c r="F11" s="13" t="s">
        <v>311</v>
      </c>
      <c r="G11" s="13">
        <v>8</v>
      </c>
      <c r="H11" s="13" t="s">
        <v>76</v>
      </c>
      <c r="I11" s="13" t="s">
        <v>2243</v>
      </c>
      <c r="J11" s="14">
        <v>0</v>
      </c>
      <c r="K11" s="14">
        <v>1</v>
      </c>
      <c r="L11" s="14">
        <v>0</v>
      </c>
      <c r="M11" s="14">
        <v>0</v>
      </c>
      <c r="N11" s="14">
        <v>0</v>
      </c>
      <c r="O11" s="14">
        <v>0</v>
      </c>
      <c r="P11" s="14">
        <v>0</v>
      </c>
      <c r="Q11" s="13" t="s">
        <v>2244</v>
      </c>
      <c r="R11" s="14">
        <v>0</v>
      </c>
      <c r="S11" s="15">
        <v>1</v>
      </c>
      <c r="T11" s="15">
        <v>0</v>
      </c>
      <c r="U11" s="15">
        <v>0</v>
      </c>
      <c r="V11" s="15">
        <v>0</v>
      </c>
      <c r="W11" s="15">
        <v>0</v>
      </c>
      <c r="X11" s="15">
        <v>0</v>
      </c>
      <c r="Y11" s="15">
        <v>0</v>
      </c>
      <c r="Z11" s="15">
        <v>0</v>
      </c>
      <c r="AA11" s="13" t="s">
        <v>2245</v>
      </c>
      <c r="AB11" s="15">
        <v>0</v>
      </c>
      <c r="AC11" s="15">
        <v>1</v>
      </c>
      <c r="AD11" s="15">
        <v>1</v>
      </c>
      <c r="AE11" s="15">
        <v>0</v>
      </c>
      <c r="AF11" s="15">
        <v>0</v>
      </c>
      <c r="AG11" s="15">
        <v>0</v>
      </c>
      <c r="AH11" s="15">
        <v>0</v>
      </c>
      <c r="AI11" s="13" t="s">
        <v>2246</v>
      </c>
      <c r="AJ11" s="13" t="s">
        <v>2247</v>
      </c>
      <c r="AK11" s="13" t="s">
        <v>2248</v>
      </c>
      <c r="AL11" s="13" t="s">
        <v>2249</v>
      </c>
      <c r="AM11" s="12" t="s">
        <v>311</v>
      </c>
      <c r="AN11" s="13" t="s">
        <v>2250</v>
      </c>
      <c r="AO11" s="15">
        <v>0</v>
      </c>
      <c r="AP11" s="15">
        <v>0</v>
      </c>
      <c r="AQ11" s="15">
        <v>0</v>
      </c>
      <c r="AR11" s="15">
        <v>0</v>
      </c>
      <c r="AS11" s="15">
        <v>0</v>
      </c>
      <c r="AT11" s="15">
        <v>0</v>
      </c>
      <c r="AU11" s="15">
        <v>0</v>
      </c>
      <c r="AV11" s="15">
        <v>1</v>
      </c>
      <c r="AW11" s="13" t="s">
        <v>2251</v>
      </c>
      <c r="AX11" s="14">
        <v>1</v>
      </c>
      <c r="AY11" s="14">
        <v>0</v>
      </c>
      <c r="AZ11" s="14">
        <v>0</v>
      </c>
      <c r="BA11" s="14">
        <v>1</v>
      </c>
      <c r="BB11" s="14">
        <v>0</v>
      </c>
      <c r="BC11" s="14">
        <v>1</v>
      </c>
      <c r="BD11" s="14">
        <v>0</v>
      </c>
      <c r="BE11" s="13" t="s">
        <v>2252</v>
      </c>
      <c r="BF11" s="14">
        <v>1</v>
      </c>
      <c r="BG11" s="14">
        <v>0</v>
      </c>
      <c r="BH11" s="14">
        <v>0</v>
      </c>
      <c r="BI11" s="14">
        <v>0</v>
      </c>
      <c r="BJ11" s="14">
        <v>0</v>
      </c>
      <c r="BK11" s="14">
        <v>0</v>
      </c>
      <c r="BL11" s="14">
        <v>0</v>
      </c>
      <c r="BM11" s="14">
        <v>0</v>
      </c>
      <c r="BN11" s="14">
        <v>0</v>
      </c>
      <c r="BO11" s="14">
        <v>0</v>
      </c>
      <c r="BP11" s="14">
        <v>0</v>
      </c>
      <c r="BQ11" s="13" t="s">
        <v>2253</v>
      </c>
      <c r="BR11" s="13" t="s">
        <v>68</v>
      </c>
      <c r="BS11" s="13" t="s">
        <v>2254</v>
      </c>
      <c r="BT11" s="13" t="s">
        <v>76</v>
      </c>
      <c r="BU11" s="13" t="s">
        <v>2255</v>
      </c>
      <c r="BV11" s="15">
        <v>0</v>
      </c>
      <c r="BW11" s="15">
        <v>1</v>
      </c>
      <c r="BX11" s="15">
        <v>0</v>
      </c>
      <c r="BY11" s="15">
        <v>0</v>
      </c>
      <c r="BZ11" s="15">
        <v>0</v>
      </c>
      <c r="CA11" s="15">
        <v>0</v>
      </c>
      <c r="CB11" s="15">
        <v>0</v>
      </c>
      <c r="CC11" s="15">
        <v>0</v>
      </c>
      <c r="CD11" s="13" t="s">
        <v>2256</v>
      </c>
      <c r="CE11" s="13" t="s">
        <v>159</v>
      </c>
      <c r="CF11" s="13" t="s">
        <v>2257</v>
      </c>
      <c r="CG11" s="13" t="s">
        <v>117</v>
      </c>
      <c r="CH11" s="13" t="s">
        <v>2258</v>
      </c>
      <c r="CI11" s="13" t="s">
        <v>159</v>
      </c>
      <c r="CJ11" s="13" t="s">
        <v>2259</v>
      </c>
      <c r="CK11" s="14">
        <v>1</v>
      </c>
      <c r="CL11" s="14">
        <v>0</v>
      </c>
      <c r="CM11" s="14">
        <v>0</v>
      </c>
      <c r="CN11" s="14">
        <v>0</v>
      </c>
      <c r="CO11" s="14">
        <v>0</v>
      </c>
      <c r="CP11" s="14">
        <v>0</v>
      </c>
      <c r="CQ11" s="14">
        <v>0</v>
      </c>
      <c r="CR11" s="14">
        <v>0</v>
      </c>
      <c r="CS11" s="14">
        <v>0</v>
      </c>
      <c r="CT11" s="14">
        <v>0</v>
      </c>
      <c r="CU11" s="14">
        <v>0</v>
      </c>
      <c r="CV11" s="13" t="s">
        <v>2260</v>
      </c>
      <c r="CW11" s="15">
        <v>0</v>
      </c>
      <c r="CX11" s="15">
        <v>0</v>
      </c>
      <c r="CY11" s="15">
        <v>0</v>
      </c>
      <c r="CZ11" s="15">
        <v>0</v>
      </c>
      <c r="DA11" s="15">
        <v>0</v>
      </c>
      <c r="DB11" s="15">
        <v>0</v>
      </c>
      <c r="DC11" s="15">
        <v>0</v>
      </c>
      <c r="DD11" s="15">
        <v>0</v>
      </c>
      <c r="DE11" s="15">
        <v>0</v>
      </c>
      <c r="DF11" s="15">
        <v>0</v>
      </c>
      <c r="DG11" s="15">
        <v>0</v>
      </c>
      <c r="DH11" s="15">
        <v>0</v>
      </c>
      <c r="DI11" s="15">
        <v>1</v>
      </c>
      <c r="DJ11" s="13" t="s">
        <v>2261</v>
      </c>
      <c r="DK11" s="13" t="s">
        <v>565</v>
      </c>
      <c r="DL11" s="13" t="s">
        <v>2262</v>
      </c>
      <c r="DM11" s="13" t="s">
        <v>68</v>
      </c>
      <c r="DN11" s="13" t="s">
        <v>567</v>
      </c>
      <c r="DO11" s="13" t="s">
        <v>93</v>
      </c>
      <c r="DP11" s="13" t="s">
        <v>2263</v>
      </c>
      <c r="DQ11" s="13" t="s">
        <v>94</v>
      </c>
      <c r="DR11" s="12" t="s">
        <v>311</v>
      </c>
      <c r="DS11" s="15">
        <v>0</v>
      </c>
      <c r="DT11" s="15">
        <v>0</v>
      </c>
      <c r="DU11" s="15">
        <v>0</v>
      </c>
      <c r="DV11" s="15">
        <v>0</v>
      </c>
      <c r="DW11" s="15">
        <v>0</v>
      </c>
      <c r="DX11" s="15">
        <v>0</v>
      </c>
      <c r="DY11" s="15">
        <v>0</v>
      </c>
      <c r="DZ11" s="15">
        <v>0</v>
      </c>
      <c r="EA11" s="15">
        <v>0</v>
      </c>
      <c r="EB11" s="15">
        <v>1</v>
      </c>
      <c r="EC11" s="13" t="s">
        <v>2264</v>
      </c>
      <c r="ED11" s="13" t="s">
        <v>68</v>
      </c>
      <c r="EE11" s="12" t="s">
        <v>311</v>
      </c>
      <c r="EF11" s="13" t="s">
        <v>68</v>
      </c>
      <c r="EG11" s="13" t="s">
        <v>2265</v>
      </c>
      <c r="EH11" s="13" t="s">
        <v>98</v>
      </c>
      <c r="EI11" s="13" t="s">
        <v>279</v>
      </c>
      <c r="EJ11" s="13" t="s">
        <v>2266</v>
      </c>
      <c r="EK11" s="13">
        <v>2022</v>
      </c>
      <c r="EL11" s="13" t="s">
        <v>76</v>
      </c>
      <c r="EM11" s="13" t="s">
        <v>2267</v>
      </c>
      <c r="EN11" s="13" t="s">
        <v>2268</v>
      </c>
      <c r="EO11" s="13" t="s">
        <v>2269</v>
      </c>
    </row>
    <row r="12" spans="1:145" ht="59.4" customHeight="1" x14ac:dyDescent="0.25">
      <c r="A12" s="34">
        <v>9</v>
      </c>
      <c r="B12" s="12" t="s">
        <v>816</v>
      </c>
      <c r="C12" s="13" t="s">
        <v>283</v>
      </c>
      <c r="D12" s="13" t="s">
        <v>284</v>
      </c>
      <c r="E12" s="13" t="s">
        <v>285</v>
      </c>
      <c r="F12" s="13" t="s">
        <v>286</v>
      </c>
      <c r="G12" s="13">
        <v>3</v>
      </c>
      <c r="H12" s="13" t="s">
        <v>68</v>
      </c>
      <c r="I12" s="12" t="s">
        <v>311</v>
      </c>
      <c r="J12" s="14">
        <v>0</v>
      </c>
      <c r="K12" s="14">
        <v>0</v>
      </c>
      <c r="L12" s="14">
        <v>0</v>
      </c>
      <c r="M12" s="14">
        <v>0</v>
      </c>
      <c r="N12" s="14">
        <v>1</v>
      </c>
      <c r="O12" s="14">
        <v>0</v>
      </c>
      <c r="P12" s="14">
        <v>0</v>
      </c>
      <c r="Q12" s="12" t="s">
        <v>311</v>
      </c>
      <c r="R12" s="14">
        <v>0</v>
      </c>
      <c r="S12" s="15">
        <v>0</v>
      </c>
      <c r="T12" s="15">
        <v>0</v>
      </c>
      <c r="U12" s="15">
        <v>0</v>
      </c>
      <c r="V12" s="15">
        <v>0</v>
      </c>
      <c r="W12" s="15">
        <v>0</v>
      </c>
      <c r="X12" s="15">
        <v>0</v>
      </c>
      <c r="Y12" s="15">
        <v>0</v>
      </c>
      <c r="Z12" s="15">
        <v>1</v>
      </c>
      <c r="AA12" s="12" t="s">
        <v>311</v>
      </c>
      <c r="AB12" s="15">
        <v>0</v>
      </c>
      <c r="AC12" s="15">
        <v>0</v>
      </c>
      <c r="AD12" s="15">
        <v>0</v>
      </c>
      <c r="AE12" s="15">
        <v>0</v>
      </c>
      <c r="AF12" s="15">
        <v>0</v>
      </c>
      <c r="AG12" s="15">
        <v>0</v>
      </c>
      <c r="AH12" s="15">
        <v>1</v>
      </c>
      <c r="AI12" s="12" t="s">
        <v>311</v>
      </c>
      <c r="AJ12" s="12" t="s">
        <v>311</v>
      </c>
      <c r="AK12" s="12" t="s">
        <v>311</v>
      </c>
      <c r="AL12" s="12" t="s">
        <v>311</v>
      </c>
      <c r="AM12" s="12" t="s">
        <v>311</v>
      </c>
      <c r="AN12" s="12" t="s">
        <v>311</v>
      </c>
      <c r="AO12" s="14">
        <v>0</v>
      </c>
      <c r="AP12" s="14">
        <v>0</v>
      </c>
      <c r="AQ12" s="14">
        <v>0</v>
      </c>
      <c r="AR12" s="14">
        <v>0</v>
      </c>
      <c r="AS12" s="14">
        <v>0</v>
      </c>
      <c r="AT12" s="14">
        <v>1</v>
      </c>
      <c r="AU12" s="14">
        <v>0</v>
      </c>
      <c r="AV12" s="14">
        <v>0</v>
      </c>
      <c r="AW12" s="12" t="s">
        <v>311</v>
      </c>
      <c r="AX12" s="15">
        <v>0</v>
      </c>
      <c r="AY12" s="15">
        <v>0</v>
      </c>
      <c r="AZ12" s="15">
        <v>0</v>
      </c>
      <c r="BA12" s="15">
        <v>0</v>
      </c>
      <c r="BB12" s="15">
        <v>0</v>
      </c>
      <c r="BC12" s="15">
        <v>0</v>
      </c>
      <c r="BD12" s="15">
        <v>1</v>
      </c>
      <c r="BE12" s="12" t="s">
        <v>311</v>
      </c>
      <c r="BF12" s="15">
        <v>0</v>
      </c>
      <c r="BG12" s="15">
        <v>0</v>
      </c>
      <c r="BH12" s="15">
        <v>0</v>
      </c>
      <c r="BI12" s="15">
        <v>0</v>
      </c>
      <c r="BJ12" s="15">
        <v>0</v>
      </c>
      <c r="BK12" s="15">
        <v>0</v>
      </c>
      <c r="BL12" s="15">
        <v>0</v>
      </c>
      <c r="BM12" s="15">
        <v>0</v>
      </c>
      <c r="BN12" s="15">
        <v>0</v>
      </c>
      <c r="BO12" s="15">
        <v>0</v>
      </c>
      <c r="BP12" s="15">
        <v>1</v>
      </c>
      <c r="BQ12" s="12" t="s">
        <v>311</v>
      </c>
      <c r="BR12" s="12" t="s">
        <v>311</v>
      </c>
      <c r="BS12" s="12" t="s">
        <v>311</v>
      </c>
      <c r="BT12" s="12" t="s">
        <v>311</v>
      </c>
      <c r="BU12" s="12" t="s">
        <v>311</v>
      </c>
      <c r="BV12" s="15">
        <v>0</v>
      </c>
      <c r="BW12" s="15">
        <v>0</v>
      </c>
      <c r="BX12" s="15">
        <v>0</v>
      </c>
      <c r="BY12" s="15">
        <v>0</v>
      </c>
      <c r="BZ12" s="15">
        <v>0</v>
      </c>
      <c r="CA12" s="15">
        <v>0</v>
      </c>
      <c r="CB12" s="15">
        <v>0</v>
      </c>
      <c r="CC12" s="15">
        <v>1</v>
      </c>
      <c r="CD12" s="12" t="s">
        <v>311</v>
      </c>
      <c r="CE12" s="12" t="s">
        <v>311</v>
      </c>
      <c r="CF12" s="12" t="s">
        <v>311</v>
      </c>
      <c r="CG12" s="12" t="s">
        <v>311</v>
      </c>
      <c r="CH12" s="12" t="s">
        <v>311</v>
      </c>
      <c r="CI12" s="12" t="s">
        <v>311</v>
      </c>
      <c r="CJ12" s="12" t="s">
        <v>311</v>
      </c>
      <c r="CK12" s="15">
        <v>0</v>
      </c>
      <c r="CL12" s="15">
        <v>0</v>
      </c>
      <c r="CM12" s="15">
        <v>0</v>
      </c>
      <c r="CN12" s="15">
        <v>0</v>
      </c>
      <c r="CO12" s="15">
        <v>0</v>
      </c>
      <c r="CP12" s="15">
        <v>0</v>
      </c>
      <c r="CQ12" s="15">
        <v>0</v>
      </c>
      <c r="CR12" s="15">
        <v>0</v>
      </c>
      <c r="CS12" s="15">
        <v>0</v>
      </c>
      <c r="CT12" s="15">
        <v>0</v>
      </c>
      <c r="CU12" s="15">
        <v>1</v>
      </c>
      <c r="CV12" s="12" t="s">
        <v>311</v>
      </c>
      <c r="CW12" s="15">
        <v>0</v>
      </c>
      <c r="CX12" s="15">
        <v>0</v>
      </c>
      <c r="CY12" s="15">
        <v>0</v>
      </c>
      <c r="CZ12" s="15">
        <v>0</v>
      </c>
      <c r="DA12" s="15">
        <v>0</v>
      </c>
      <c r="DB12" s="15">
        <v>0</v>
      </c>
      <c r="DC12" s="15">
        <v>0</v>
      </c>
      <c r="DD12" s="15">
        <v>0</v>
      </c>
      <c r="DE12" s="15">
        <v>0</v>
      </c>
      <c r="DF12" s="15">
        <v>0</v>
      </c>
      <c r="DG12" s="15">
        <v>0</v>
      </c>
      <c r="DH12" s="15">
        <v>0</v>
      </c>
      <c r="DI12" s="15">
        <v>1</v>
      </c>
      <c r="DJ12" s="12" t="s">
        <v>311</v>
      </c>
      <c r="DK12" s="12" t="s">
        <v>311</v>
      </c>
      <c r="DL12" s="12" t="s">
        <v>311</v>
      </c>
      <c r="DM12" s="13" t="s">
        <v>68</v>
      </c>
      <c r="DN12" s="12" t="s">
        <v>311</v>
      </c>
      <c r="DO12" s="12" t="s">
        <v>311</v>
      </c>
      <c r="DP12" s="12" t="s">
        <v>311</v>
      </c>
      <c r="DQ12" s="12" t="s">
        <v>311</v>
      </c>
      <c r="DR12" s="12" t="s">
        <v>311</v>
      </c>
      <c r="DS12" s="15">
        <v>0</v>
      </c>
      <c r="DT12" s="15">
        <v>0</v>
      </c>
      <c r="DU12" s="15">
        <v>0</v>
      </c>
      <c r="DV12" s="15">
        <v>0</v>
      </c>
      <c r="DW12" s="15">
        <v>0</v>
      </c>
      <c r="DX12" s="15">
        <v>0</v>
      </c>
      <c r="DY12" s="15">
        <v>0</v>
      </c>
      <c r="DZ12" s="15">
        <v>0</v>
      </c>
      <c r="EA12" s="15">
        <v>0</v>
      </c>
      <c r="EB12" s="15">
        <v>1</v>
      </c>
      <c r="EC12" s="12" t="s">
        <v>311</v>
      </c>
      <c r="ED12" s="12" t="s">
        <v>311</v>
      </c>
      <c r="EE12" s="12" t="s">
        <v>311</v>
      </c>
      <c r="EF12" s="12" t="s">
        <v>311</v>
      </c>
      <c r="EG12" s="12" t="s">
        <v>311</v>
      </c>
      <c r="EH12" s="12" t="s">
        <v>311</v>
      </c>
      <c r="EI12" s="12" t="s">
        <v>311</v>
      </c>
      <c r="EJ12" s="13" t="s">
        <v>289</v>
      </c>
      <c r="EK12" s="12" t="s">
        <v>311</v>
      </c>
      <c r="EL12" s="13" t="s">
        <v>68</v>
      </c>
      <c r="EM12" s="12" t="s">
        <v>311</v>
      </c>
      <c r="EN12" s="12" t="s">
        <v>311</v>
      </c>
      <c r="EO12" s="12" t="s">
        <v>311</v>
      </c>
    </row>
    <row r="13" spans="1:145" ht="59.4" customHeight="1" x14ac:dyDescent="0.25">
      <c r="A13" s="34">
        <v>10</v>
      </c>
      <c r="B13" s="12" t="s">
        <v>817</v>
      </c>
      <c r="C13" s="13" t="s">
        <v>290</v>
      </c>
      <c r="D13" s="13" t="s">
        <v>818</v>
      </c>
      <c r="E13" s="13" t="s">
        <v>285</v>
      </c>
      <c r="F13" s="13" t="s">
        <v>292</v>
      </c>
      <c r="G13" s="13">
        <v>8</v>
      </c>
      <c r="H13" s="13" t="s">
        <v>68</v>
      </c>
      <c r="I13" s="12" t="s">
        <v>311</v>
      </c>
      <c r="J13" s="14">
        <v>0</v>
      </c>
      <c r="K13" s="14">
        <v>0</v>
      </c>
      <c r="L13" s="14">
        <v>1</v>
      </c>
      <c r="M13" s="14">
        <v>1</v>
      </c>
      <c r="N13" s="14">
        <v>0</v>
      </c>
      <c r="O13" s="14">
        <v>0</v>
      </c>
      <c r="P13" s="14">
        <v>0</v>
      </c>
      <c r="Q13" s="12" t="s">
        <v>311</v>
      </c>
      <c r="R13" s="14">
        <v>0</v>
      </c>
      <c r="S13" s="14">
        <v>1</v>
      </c>
      <c r="T13" s="14">
        <v>0</v>
      </c>
      <c r="U13" s="14">
        <v>0</v>
      </c>
      <c r="V13" s="14">
        <v>1</v>
      </c>
      <c r="W13" s="14">
        <v>0</v>
      </c>
      <c r="X13" s="14">
        <v>0</v>
      </c>
      <c r="Y13" s="14">
        <v>0</v>
      </c>
      <c r="Z13" s="14">
        <v>0</v>
      </c>
      <c r="AA13" s="12" t="s">
        <v>311</v>
      </c>
      <c r="AB13" s="14">
        <v>1</v>
      </c>
      <c r="AC13" s="14">
        <v>0</v>
      </c>
      <c r="AD13" s="14">
        <v>0</v>
      </c>
      <c r="AE13" s="14">
        <v>0</v>
      </c>
      <c r="AF13" s="14">
        <v>0</v>
      </c>
      <c r="AG13" s="14">
        <v>0</v>
      </c>
      <c r="AH13" s="14">
        <v>0</v>
      </c>
      <c r="AI13" s="13" t="s">
        <v>295</v>
      </c>
      <c r="AJ13" s="13" t="s">
        <v>296</v>
      </c>
      <c r="AK13" s="13" t="s">
        <v>297</v>
      </c>
      <c r="AL13" s="13" t="s">
        <v>820</v>
      </c>
      <c r="AM13" s="13" t="s">
        <v>68</v>
      </c>
      <c r="AN13" s="12" t="s">
        <v>311</v>
      </c>
      <c r="AO13" s="14">
        <v>0</v>
      </c>
      <c r="AP13" s="14">
        <v>0</v>
      </c>
      <c r="AQ13" s="14">
        <v>0</v>
      </c>
      <c r="AR13" s="14">
        <v>0</v>
      </c>
      <c r="AS13" s="14">
        <v>0</v>
      </c>
      <c r="AT13" s="14">
        <v>1</v>
      </c>
      <c r="AU13" s="14">
        <v>0</v>
      </c>
      <c r="AV13" s="14">
        <v>0</v>
      </c>
      <c r="AW13" s="13" t="s">
        <v>299</v>
      </c>
      <c r="AX13" s="14">
        <v>0</v>
      </c>
      <c r="AY13" s="14">
        <v>0</v>
      </c>
      <c r="AZ13" s="14">
        <v>0</v>
      </c>
      <c r="BA13" s="14">
        <v>1</v>
      </c>
      <c r="BB13" s="14">
        <v>0</v>
      </c>
      <c r="BC13" s="14">
        <v>0</v>
      </c>
      <c r="BD13" s="14">
        <v>0</v>
      </c>
      <c r="BE13" s="13" t="s">
        <v>300</v>
      </c>
      <c r="BF13" s="15">
        <v>0</v>
      </c>
      <c r="BG13" s="15">
        <v>0</v>
      </c>
      <c r="BH13" s="15">
        <v>0</v>
      </c>
      <c r="BI13" s="15">
        <v>0</v>
      </c>
      <c r="BJ13" s="15">
        <v>0</v>
      </c>
      <c r="BK13" s="15">
        <v>0</v>
      </c>
      <c r="BL13" s="15">
        <v>0</v>
      </c>
      <c r="BM13" s="15">
        <v>0</v>
      </c>
      <c r="BN13" s="15">
        <v>0</v>
      </c>
      <c r="BO13" s="15">
        <v>0</v>
      </c>
      <c r="BP13" s="15">
        <v>1</v>
      </c>
      <c r="BQ13" s="12" t="s">
        <v>311</v>
      </c>
      <c r="BR13" s="13" t="s">
        <v>68</v>
      </c>
      <c r="BS13" s="12" t="s">
        <v>311</v>
      </c>
      <c r="BT13" s="13" t="s">
        <v>68</v>
      </c>
      <c r="BU13" s="12" t="s">
        <v>311</v>
      </c>
      <c r="BV13" s="14">
        <v>1</v>
      </c>
      <c r="BW13" s="14">
        <v>1</v>
      </c>
      <c r="BX13" s="14">
        <v>0</v>
      </c>
      <c r="BY13" s="14">
        <v>0</v>
      </c>
      <c r="BZ13" s="14">
        <v>1</v>
      </c>
      <c r="CA13" s="14">
        <v>0</v>
      </c>
      <c r="CB13" s="14">
        <v>0</v>
      </c>
      <c r="CC13" s="14">
        <v>0</v>
      </c>
      <c r="CD13" s="38" t="s">
        <v>303</v>
      </c>
      <c r="CE13" s="13" t="s">
        <v>159</v>
      </c>
      <c r="CF13" s="13" t="s">
        <v>304</v>
      </c>
      <c r="CG13" s="12" t="s">
        <v>311</v>
      </c>
      <c r="CH13" s="12" t="s">
        <v>311</v>
      </c>
      <c r="CI13" s="13" t="s">
        <v>159</v>
      </c>
      <c r="CJ13" s="13" t="s">
        <v>304</v>
      </c>
      <c r="CK13" s="14">
        <v>1</v>
      </c>
      <c r="CL13" s="14">
        <v>0</v>
      </c>
      <c r="CM13" s="14">
        <v>0</v>
      </c>
      <c r="CN13" s="14">
        <v>0</v>
      </c>
      <c r="CO13" s="14">
        <v>0</v>
      </c>
      <c r="CP13" s="14">
        <v>0</v>
      </c>
      <c r="CQ13" s="14">
        <v>0</v>
      </c>
      <c r="CR13" s="14">
        <v>0</v>
      </c>
      <c r="CS13" s="14">
        <v>0</v>
      </c>
      <c r="CT13" s="14">
        <v>0</v>
      </c>
      <c r="CU13" s="14">
        <v>0</v>
      </c>
      <c r="CV13" s="12" t="s">
        <v>311</v>
      </c>
      <c r="CW13" s="15">
        <v>0</v>
      </c>
      <c r="CX13" s="15">
        <v>0</v>
      </c>
      <c r="CY13" s="15">
        <v>0</v>
      </c>
      <c r="CZ13" s="15">
        <v>0</v>
      </c>
      <c r="DA13" s="15">
        <v>0</v>
      </c>
      <c r="DB13" s="15">
        <v>0</v>
      </c>
      <c r="DC13" s="15">
        <v>0</v>
      </c>
      <c r="DD13" s="15">
        <v>0</v>
      </c>
      <c r="DE13" s="15">
        <v>0</v>
      </c>
      <c r="DF13" s="15">
        <v>0</v>
      </c>
      <c r="DG13" s="15">
        <v>0</v>
      </c>
      <c r="DH13" s="15">
        <v>0</v>
      </c>
      <c r="DI13" s="15">
        <v>1</v>
      </c>
      <c r="DJ13" s="13" t="s">
        <v>819</v>
      </c>
      <c r="DK13" s="12" t="s">
        <v>311</v>
      </c>
      <c r="DL13" s="12" t="s">
        <v>311</v>
      </c>
      <c r="DM13" s="13" t="s">
        <v>68</v>
      </c>
      <c r="DN13" s="13" t="s">
        <v>309</v>
      </c>
      <c r="DO13" s="13" t="s">
        <v>126</v>
      </c>
      <c r="DP13" s="12" t="s">
        <v>311</v>
      </c>
      <c r="DQ13" s="13" t="s">
        <v>94</v>
      </c>
      <c r="DR13" s="12" t="s">
        <v>311</v>
      </c>
      <c r="DS13" s="15">
        <v>0</v>
      </c>
      <c r="DT13" s="15">
        <v>0</v>
      </c>
      <c r="DU13" s="15">
        <v>0</v>
      </c>
      <c r="DV13" s="15">
        <v>0</v>
      </c>
      <c r="DW13" s="15">
        <v>0</v>
      </c>
      <c r="DX13" s="15">
        <v>0</v>
      </c>
      <c r="DY13" s="15">
        <v>0</v>
      </c>
      <c r="DZ13" s="15">
        <v>0</v>
      </c>
      <c r="EA13" s="15">
        <v>0</v>
      </c>
      <c r="EB13" s="15">
        <v>1</v>
      </c>
      <c r="EC13" s="13" t="s">
        <v>310</v>
      </c>
      <c r="ED13" s="13" t="s">
        <v>68</v>
      </c>
      <c r="EE13" s="12" t="s">
        <v>311</v>
      </c>
      <c r="EF13" s="13" t="s">
        <v>68</v>
      </c>
      <c r="EG13" s="12" t="s">
        <v>311</v>
      </c>
      <c r="EH13" s="13" t="s">
        <v>98</v>
      </c>
      <c r="EI13" s="12" t="s">
        <v>311</v>
      </c>
      <c r="EJ13" s="12" t="s">
        <v>311</v>
      </c>
      <c r="EK13" s="12" t="s">
        <v>311</v>
      </c>
      <c r="EL13" s="13" t="s">
        <v>76</v>
      </c>
      <c r="EM13" s="13" t="s">
        <v>313</v>
      </c>
      <c r="EN13" s="12" t="s">
        <v>311</v>
      </c>
      <c r="EO13" s="12" t="s">
        <v>311</v>
      </c>
    </row>
    <row r="14" spans="1:145" ht="59.4" customHeight="1" x14ac:dyDescent="0.25">
      <c r="A14" s="34">
        <v>11</v>
      </c>
      <c r="B14" s="12" t="s">
        <v>821</v>
      </c>
      <c r="C14" s="13" t="s">
        <v>314</v>
      </c>
      <c r="D14" s="13" t="s">
        <v>1242</v>
      </c>
      <c r="E14" s="13" t="s">
        <v>66</v>
      </c>
      <c r="F14" s="12" t="s">
        <v>311</v>
      </c>
      <c r="G14" s="12" t="s">
        <v>311</v>
      </c>
      <c r="H14" s="12" t="s">
        <v>311</v>
      </c>
      <c r="I14" s="12" t="s">
        <v>311</v>
      </c>
      <c r="J14" s="14">
        <v>0</v>
      </c>
      <c r="K14" s="14">
        <v>0</v>
      </c>
      <c r="L14" s="14">
        <v>0</v>
      </c>
      <c r="M14" s="14">
        <v>0</v>
      </c>
      <c r="N14" s="14">
        <v>1</v>
      </c>
      <c r="O14" s="14">
        <v>0</v>
      </c>
      <c r="P14" s="14">
        <v>0</v>
      </c>
      <c r="Q14" s="12" t="s">
        <v>311</v>
      </c>
      <c r="R14" s="14">
        <v>0</v>
      </c>
      <c r="S14" s="15">
        <v>0</v>
      </c>
      <c r="T14" s="15">
        <v>0</v>
      </c>
      <c r="U14" s="15">
        <v>0</v>
      </c>
      <c r="V14" s="15">
        <v>0</v>
      </c>
      <c r="W14" s="15">
        <v>0</v>
      </c>
      <c r="X14" s="15">
        <v>0</v>
      </c>
      <c r="Y14" s="15">
        <v>0</v>
      </c>
      <c r="Z14" s="15">
        <v>1</v>
      </c>
      <c r="AA14" s="13" t="s">
        <v>822</v>
      </c>
      <c r="AB14" s="15">
        <v>0</v>
      </c>
      <c r="AC14" s="15">
        <v>0</v>
      </c>
      <c r="AD14" s="15">
        <v>0</v>
      </c>
      <c r="AE14" s="15">
        <v>0</v>
      </c>
      <c r="AF14" s="15">
        <v>0</v>
      </c>
      <c r="AG14" s="15">
        <v>0</v>
      </c>
      <c r="AH14" s="15">
        <v>1</v>
      </c>
      <c r="AI14" s="12" t="s">
        <v>311</v>
      </c>
      <c r="AJ14" s="12" t="s">
        <v>311</v>
      </c>
      <c r="AK14" s="12" t="s">
        <v>311</v>
      </c>
      <c r="AL14" s="12" t="s">
        <v>311</v>
      </c>
      <c r="AM14" s="12" t="s">
        <v>311</v>
      </c>
      <c r="AN14" s="12" t="s">
        <v>311</v>
      </c>
      <c r="AO14" s="15">
        <v>0</v>
      </c>
      <c r="AP14" s="15">
        <v>0</v>
      </c>
      <c r="AQ14" s="15">
        <v>0</v>
      </c>
      <c r="AR14" s="15">
        <v>0</v>
      </c>
      <c r="AS14" s="15">
        <v>0</v>
      </c>
      <c r="AT14" s="15">
        <v>0</v>
      </c>
      <c r="AU14" s="15">
        <v>0</v>
      </c>
      <c r="AV14" s="15">
        <v>1</v>
      </c>
      <c r="AW14" s="12" t="s">
        <v>311</v>
      </c>
      <c r="AX14" s="15">
        <v>0</v>
      </c>
      <c r="AY14" s="15">
        <v>0</v>
      </c>
      <c r="AZ14" s="15">
        <v>0</v>
      </c>
      <c r="BA14" s="15">
        <v>0</v>
      </c>
      <c r="BB14" s="15">
        <v>0</v>
      </c>
      <c r="BC14" s="15">
        <v>0</v>
      </c>
      <c r="BD14" s="15">
        <v>1</v>
      </c>
      <c r="BE14" s="12" t="s">
        <v>311</v>
      </c>
      <c r="BF14" s="14">
        <v>0</v>
      </c>
      <c r="BG14" s="14">
        <v>0</v>
      </c>
      <c r="BH14" s="14">
        <v>0</v>
      </c>
      <c r="BI14" s="14">
        <v>0</v>
      </c>
      <c r="BJ14" s="14">
        <v>0</v>
      </c>
      <c r="BK14" s="14">
        <v>1</v>
      </c>
      <c r="BL14" s="14">
        <v>0</v>
      </c>
      <c r="BM14" s="14">
        <v>0</v>
      </c>
      <c r="BN14" s="14">
        <v>0</v>
      </c>
      <c r="BO14" s="14">
        <v>0</v>
      </c>
      <c r="BP14" s="14">
        <v>0</v>
      </c>
      <c r="BQ14" s="12" t="s">
        <v>311</v>
      </c>
      <c r="BR14" s="13" t="s">
        <v>68</v>
      </c>
      <c r="BS14" s="12" t="s">
        <v>311</v>
      </c>
      <c r="BT14" s="13" t="s">
        <v>76</v>
      </c>
      <c r="BU14" s="12" t="s">
        <v>311</v>
      </c>
      <c r="BV14" s="15">
        <v>0</v>
      </c>
      <c r="BW14" s="15">
        <v>0</v>
      </c>
      <c r="BX14" s="15">
        <v>0</v>
      </c>
      <c r="BY14" s="15">
        <v>0</v>
      </c>
      <c r="BZ14" s="15">
        <v>0</v>
      </c>
      <c r="CA14" s="15">
        <v>0</v>
      </c>
      <c r="CB14" s="15">
        <v>0</v>
      </c>
      <c r="CC14" s="15">
        <v>1</v>
      </c>
      <c r="CD14" s="12" t="s">
        <v>311</v>
      </c>
      <c r="CE14" s="12" t="s">
        <v>311</v>
      </c>
      <c r="CF14" s="12" t="s">
        <v>311</v>
      </c>
      <c r="CG14" s="12" t="s">
        <v>311</v>
      </c>
      <c r="CH14" s="12" t="s">
        <v>311</v>
      </c>
      <c r="CI14" s="12" t="s">
        <v>311</v>
      </c>
      <c r="CJ14" s="12" t="s">
        <v>311</v>
      </c>
      <c r="CK14" s="15">
        <v>0</v>
      </c>
      <c r="CL14" s="15">
        <v>0</v>
      </c>
      <c r="CM14" s="15">
        <v>0</v>
      </c>
      <c r="CN14" s="15">
        <v>0</v>
      </c>
      <c r="CO14" s="15">
        <v>0</v>
      </c>
      <c r="CP14" s="15">
        <v>0</v>
      </c>
      <c r="CQ14" s="15">
        <v>0</v>
      </c>
      <c r="CR14" s="15">
        <v>0</v>
      </c>
      <c r="CS14" s="15">
        <v>0</v>
      </c>
      <c r="CT14" s="15">
        <v>0</v>
      </c>
      <c r="CU14" s="15">
        <v>1</v>
      </c>
      <c r="CV14" s="12" t="s">
        <v>311</v>
      </c>
      <c r="CW14" s="15">
        <v>0</v>
      </c>
      <c r="CX14" s="15">
        <v>0</v>
      </c>
      <c r="CY14" s="15">
        <v>0</v>
      </c>
      <c r="CZ14" s="15">
        <v>0</v>
      </c>
      <c r="DA14" s="15">
        <v>0</v>
      </c>
      <c r="DB14" s="15">
        <v>0</v>
      </c>
      <c r="DC14" s="15">
        <v>0</v>
      </c>
      <c r="DD14" s="15">
        <v>0</v>
      </c>
      <c r="DE14" s="15">
        <v>0</v>
      </c>
      <c r="DF14" s="15">
        <v>0</v>
      </c>
      <c r="DG14" s="15">
        <v>0</v>
      </c>
      <c r="DH14" s="15">
        <v>0</v>
      </c>
      <c r="DI14" s="15">
        <v>1</v>
      </c>
      <c r="DJ14" s="13" t="s">
        <v>324</v>
      </c>
      <c r="DK14" s="12" t="s">
        <v>311</v>
      </c>
      <c r="DL14" s="12" t="s">
        <v>311</v>
      </c>
      <c r="DM14" s="13" t="s">
        <v>68</v>
      </c>
      <c r="DN14" s="12" t="s">
        <v>311</v>
      </c>
      <c r="DO14" s="13" t="s">
        <v>1980</v>
      </c>
      <c r="DP14" s="38" t="s">
        <v>2270</v>
      </c>
      <c r="DQ14" s="12" t="s">
        <v>311</v>
      </c>
      <c r="DR14" s="12" t="s">
        <v>311</v>
      </c>
      <c r="DS14" s="15">
        <v>0</v>
      </c>
      <c r="DT14" s="15">
        <v>0</v>
      </c>
      <c r="DU14" s="15">
        <v>0</v>
      </c>
      <c r="DV14" s="15">
        <v>0</v>
      </c>
      <c r="DW14" s="15">
        <v>0</v>
      </c>
      <c r="DX14" s="15">
        <v>0</v>
      </c>
      <c r="DY14" s="15">
        <v>0</v>
      </c>
      <c r="DZ14" s="15">
        <v>0</v>
      </c>
      <c r="EA14" s="15">
        <v>0</v>
      </c>
      <c r="EB14" s="15">
        <v>1</v>
      </c>
      <c r="EC14" s="13" t="s">
        <v>330</v>
      </c>
      <c r="ED14" s="12" t="s">
        <v>311</v>
      </c>
      <c r="EE14" s="12" t="s">
        <v>311</v>
      </c>
      <c r="EF14" s="12" t="s">
        <v>311</v>
      </c>
      <c r="EG14" s="12" t="s">
        <v>311</v>
      </c>
      <c r="EH14" s="12" t="s">
        <v>311</v>
      </c>
      <c r="EI14" s="12" t="s">
        <v>311</v>
      </c>
      <c r="EJ14" s="12" t="s">
        <v>311</v>
      </c>
      <c r="EK14" s="12" t="s">
        <v>311</v>
      </c>
      <c r="EL14" s="12" t="s">
        <v>311</v>
      </c>
      <c r="EM14" s="12" t="s">
        <v>311</v>
      </c>
      <c r="EN14" s="13" t="s">
        <v>332</v>
      </c>
      <c r="EO14" s="12" t="s">
        <v>311</v>
      </c>
    </row>
    <row r="15" spans="1:145" ht="59.4" customHeight="1" x14ac:dyDescent="0.25">
      <c r="A15" s="34">
        <v>12</v>
      </c>
      <c r="B15" s="12" t="s">
        <v>823</v>
      </c>
      <c r="C15" s="13" t="s">
        <v>333</v>
      </c>
      <c r="D15" s="13" t="s">
        <v>65</v>
      </c>
      <c r="E15" s="13" t="s">
        <v>334</v>
      </c>
      <c r="F15" s="13" t="s">
        <v>335</v>
      </c>
      <c r="G15" s="13">
        <v>8</v>
      </c>
      <c r="H15" s="13" t="s">
        <v>76</v>
      </c>
      <c r="I15" s="13" t="s">
        <v>336</v>
      </c>
      <c r="J15" s="14">
        <v>0</v>
      </c>
      <c r="K15" s="14">
        <v>0</v>
      </c>
      <c r="L15" s="14">
        <v>1</v>
      </c>
      <c r="M15" s="14">
        <v>0</v>
      </c>
      <c r="N15" s="14">
        <v>0</v>
      </c>
      <c r="O15" s="14">
        <v>0</v>
      </c>
      <c r="P15" s="14">
        <v>0</v>
      </c>
      <c r="Q15" s="13" t="s">
        <v>1003</v>
      </c>
      <c r="R15" s="14">
        <v>0</v>
      </c>
      <c r="S15" s="14">
        <v>1</v>
      </c>
      <c r="T15" s="14">
        <v>0</v>
      </c>
      <c r="U15" s="14">
        <v>0</v>
      </c>
      <c r="V15" s="14">
        <v>0</v>
      </c>
      <c r="W15" s="14">
        <v>1</v>
      </c>
      <c r="X15" s="14">
        <v>0</v>
      </c>
      <c r="Y15" s="14">
        <v>0</v>
      </c>
      <c r="Z15" s="14">
        <v>0</v>
      </c>
      <c r="AA15" s="13" t="s">
        <v>339</v>
      </c>
      <c r="AB15" s="14">
        <v>0</v>
      </c>
      <c r="AC15" s="14">
        <v>0</v>
      </c>
      <c r="AD15" s="14">
        <v>1</v>
      </c>
      <c r="AE15" s="14">
        <v>0</v>
      </c>
      <c r="AF15" s="14">
        <v>0</v>
      </c>
      <c r="AG15" s="14">
        <v>0</v>
      </c>
      <c r="AH15" s="14">
        <v>0</v>
      </c>
      <c r="AI15" s="12" t="s">
        <v>311</v>
      </c>
      <c r="AJ15" s="13" t="s">
        <v>824</v>
      </c>
      <c r="AK15" s="13" t="s">
        <v>74</v>
      </c>
      <c r="AL15" s="13" t="s">
        <v>1004</v>
      </c>
      <c r="AM15" s="13" t="s">
        <v>68</v>
      </c>
      <c r="AN15" s="13" t="s">
        <v>825</v>
      </c>
      <c r="AO15" s="14">
        <v>0</v>
      </c>
      <c r="AP15" s="14">
        <v>0</v>
      </c>
      <c r="AQ15" s="14">
        <v>1</v>
      </c>
      <c r="AR15" s="14">
        <v>0</v>
      </c>
      <c r="AS15" s="14">
        <v>0</v>
      </c>
      <c r="AT15" s="14">
        <v>0</v>
      </c>
      <c r="AU15" s="14">
        <v>0</v>
      </c>
      <c r="AV15" s="14">
        <v>0</v>
      </c>
      <c r="AW15" s="12" t="s">
        <v>311</v>
      </c>
      <c r="AX15" s="14">
        <v>1</v>
      </c>
      <c r="AY15" s="14">
        <v>0</v>
      </c>
      <c r="AZ15" s="14">
        <v>0</v>
      </c>
      <c r="BA15" s="14">
        <v>1</v>
      </c>
      <c r="BB15" s="14">
        <v>0</v>
      </c>
      <c r="BC15" s="14">
        <v>0</v>
      </c>
      <c r="BD15" s="14">
        <v>0</v>
      </c>
      <c r="BE15" s="13" t="s">
        <v>348</v>
      </c>
      <c r="BF15" s="14">
        <v>0</v>
      </c>
      <c r="BG15" s="14">
        <v>0</v>
      </c>
      <c r="BH15" s="14">
        <v>0</v>
      </c>
      <c r="BI15" s="14">
        <v>0</v>
      </c>
      <c r="BJ15" s="14">
        <v>0</v>
      </c>
      <c r="BK15" s="14">
        <v>0</v>
      </c>
      <c r="BL15" s="14">
        <v>0</v>
      </c>
      <c r="BM15" s="14">
        <v>0</v>
      </c>
      <c r="BN15" s="14">
        <v>0</v>
      </c>
      <c r="BO15" s="14">
        <v>0</v>
      </c>
      <c r="BP15" s="14">
        <v>1</v>
      </c>
      <c r="BQ15" s="12" t="s">
        <v>311</v>
      </c>
      <c r="BR15" s="13" t="s">
        <v>76</v>
      </c>
      <c r="BS15" s="13" t="s">
        <v>351</v>
      </c>
      <c r="BT15" s="13" t="s">
        <v>76</v>
      </c>
      <c r="BU15" s="13" t="s">
        <v>352</v>
      </c>
      <c r="BV15" s="14">
        <v>0</v>
      </c>
      <c r="BW15" s="14">
        <v>1</v>
      </c>
      <c r="BX15" s="14">
        <v>0</v>
      </c>
      <c r="BY15" s="14">
        <v>0</v>
      </c>
      <c r="BZ15" s="14">
        <v>1</v>
      </c>
      <c r="CA15" s="14">
        <v>0</v>
      </c>
      <c r="CB15" s="14">
        <v>0</v>
      </c>
      <c r="CC15" s="14">
        <v>0</v>
      </c>
      <c r="CD15" s="12" t="s">
        <v>311</v>
      </c>
      <c r="CE15" s="13" t="s">
        <v>85</v>
      </c>
      <c r="CF15" s="12" t="s">
        <v>311</v>
      </c>
      <c r="CG15" s="13" t="s">
        <v>85</v>
      </c>
      <c r="CH15" s="12" t="s">
        <v>311</v>
      </c>
      <c r="CI15" s="13" t="s">
        <v>85</v>
      </c>
      <c r="CJ15" s="13" t="s">
        <v>356</v>
      </c>
      <c r="CK15" s="14">
        <v>0</v>
      </c>
      <c r="CL15" s="14">
        <v>1</v>
      </c>
      <c r="CM15" s="14">
        <v>0</v>
      </c>
      <c r="CN15" s="14">
        <v>0</v>
      </c>
      <c r="CO15" s="14">
        <v>1</v>
      </c>
      <c r="CP15" s="14">
        <v>0</v>
      </c>
      <c r="CQ15" s="14">
        <v>1</v>
      </c>
      <c r="CR15" s="14">
        <v>0</v>
      </c>
      <c r="CS15" s="14">
        <v>0</v>
      </c>
      <c r="CT15" s="14">
        <v>0</v>
      </c>
      <c r="CU15" s="14">
        <v>0</v>
      </c>
      <c r="CV15" s="13" t="s">
        <v>358</v>
      </c>
      <c r="CW15" s="14">
        <v>1</v>
      </c>
      <c r="CX15" s="14">
        <v>1</v>
      </c>
      <c r="CY15" s="14">
        <v>0</v>
      </c>
      <c r="CZ15" s="14">
        <v>0</v>
      </c>
      <c r="DA15" s="14">
        <v>0</v>
      </c>
      <c r="DB15" s="14">
        <v>0</v>
      </c>
      <c r="DC15" s="14">
        <v>0</v>
      </c>
      <c r="DD15" s="14">
        <v>0</v>
      </c>
      <c r="DE15" s="14">
        <v>0</v>
      </c>
      <c r="DF15" s="14">
        <v>0</v>
      </c>
      <c r="DG15" s="14">
        <v>0</v>
      </c>
      <c r="DH15" s="14">
        <v>0</v>
      </c>
      <c r="DI15" s="14">
        <v>0</v>
      </c>
      <c r="DJ15" s="13" t="s">
        <v>360</v>
      </c>
      <c r="DK15" s="12" t="s">
        <v>311</v>
      </c>
      <c r="DL15" s="38" t="s">
        <v>362</v>
      </c>
      <c r="DM15" s="13" t="s">
        <v>68</v>
      </c>
      <c r="DN15" s="13" t="s">
        <v>363</v>
      </c>
      <c r="DO15" s="13" t="s">
        <v>126</v>
      </c>
      <c r="DP15" s="12" t="s">
        <v>311</v>
      </c>
      <c r="DQ15" s="13" t="s">
        <v>94</v>
      </c>
      <c r="DR15" s="12" t="s">
        <v>311</v>
      </c>
      <c r="DS15" s="15">
        <v>0</v>
      </c>
      <c r="DT15" s="15">
        <v>0</v>
      </c>
      <c r="DU15" s="15">
        <v>0</v>
      </c>
      <c r="DV15" s="15">
        <v>0</v>
      </c>
      <c r="DW15" s="15">
        <v>0</v>
      </c>
      <c r="DX15" s="15">
        <v>0</v>
      </c>
      <c r="DY15" s="15">
        <v>0</v>
      </c>
      <c r="DZ15" s="15">
        <v>0</v>
      </c>
      <c r="EA15" s="15">
        <v>0</v>
      </c>
      <c r="EB15" s="15">
        <v>1</v>
      </c>
      <c r="EC15" s="12" t="s">
        <v>311</v>
      </c>
      <c r="ED15" s="13" t="s">
        <v>68</v>
      </c>
      <c r="EE15" s="12" t="s">
        <v>311</v>
      </c>
      <c r="EF15" s="13" t="s">
        <v>76</v>
      </c>
      <c r="EG15" s="13" t="s">
        <v>369</v>
      </c>
      <c r="EH15" s="13" t="s">
        <v>98</v>
      </c>
      <c r="EI15" s="13" t="s">
        <v>370</v>
      </c>
      <c r="EJ15" s="12" t="s">
        <v>311</v>
      </c>
      <c r="EK15" s="13" t="s">
        <v>826</v>
      </c>
      <c r="EL15" s="13" t="s">
        <v>68</v>
      </c>
      <c r="EM15" s="13" t="s">
        <v>372</v>
      </c>
      <c r="EN15" s="13" t="s">
        <v>373</v>
      </c>
      <c r="EO15" s="13" t="s">
        <v>374</v>
      </c>
    </row>
    <row r="16" spans="1:145" ht="59.4" customHeight="1" x14ac:dyDescent="0.25">
      <c r="A16" s="34">
        <v>13</v>
      </c>
      <c r="B16" s="12" t="s">
        <v>827</v>
      </c>
      <c r="C16" s="13" t="s">
        <v>375</v>
      </c>
      <c r="D16" s="13" t="s">
        <v>376</v>
      </c>
      <c r="E16" s="13" t="s">
        <v>377</v>
      </c>
      <c r="F16" s="13" t="s">
        <v>378</v>
      </c>
      <c r="G16" s="13">
        <v>5</v>
      </c>
      <c r="H16" s="13" t="s">
        <v>76</v>
      </c>
      <c r="I16" s="13" t="s">
        <v>379</v>
      </c>
      <c r="J16" s="14">
        <v>0</v>
      </c>
      <c r="K16" s="14">
        <v>0</v>
      </c>
      <c r="L16" s="14">
        <v>1</v>
      </c>
      <c r="M16" s="14">
        <v>0</v>
      </c>
      <c r="N16" s="14">
        <v>0</v>
      </c>
      <c r="O16" s="14">
        <v>0</v>
      </c>
      <c r="P16" s="14">
        <v>0</v>
      </c>
      <c r="Q16" s="12" t="s">
        <v>311</v>
      </c>
      <c r="R16" s="14">
        <v>0</v>
      </c>
      <c r="S16" s="14">
        <v>1</v>
      </c>
      <c r="T16" s="14">
        <v>1</v>
      </c>
      <c r="U16" s="14">
        <v>0</v>
      </c>
      <c r="V16" s="14">
        <v>0</v>
      </c>
      <c r="W16" s="14">
        <v>0</v>
      </c>
      <c r="X16" s="14">
        <v>0</v>
      </c>
      <c r="Y16" s="14">
        <v>0</v>
      </c>
      <c r="Z16" s="14">
        <v>0</v>
      </c>
      <c r="AA16" s="12" t="s">
        <v>311</v>
      </c>
      <c r="AB16" s="14">
        <v>1</v>
      </c>
      <c r="AC16" s="14">
        <v>0</v>
      </c>
      <c r="AD16" s="14">
        <v>0</v>
      </c>
      <c r="AE16" s="14">
        <v>1</v>
      </c>
      <c r="AF16" s="14">
        <v>0</v>
      </c>
      <c r="AG16" s="14">
        <v>0</v>
      </c>
      <c r="AH16" s="14">
        <v>0</v>
      </c>
      <c r="AI16" s="12" t="s">
        <v>311</v>
      </c>
      <c r="AJ16" s="12" t="s">
        <v>311</v>
      </c>
      <c r="AK16" s="12" t="s">
        <v>311</v>
      </c>
      <c r="AL16" s="12" t="s">
        <v>311</v>
      </c>
      <c r="AM16" s="13" t="s">
        <v>76</v>
      </c>
      <c r="AN16" s="13" t="s">
        <v>381</v>
      </c>
      <c r="AO16" s="15">
        <v>0</v>
      </c>
      <c r="AP16" s="15">
        <v>0</v>
      </c>
      <c r="AQ16" s="15">
        <v>0</v>
      </c>
      <c r="AR16" s="15">
        <v>0</v>
      </c>
      <c r="AS16" s="15">
        <v>0</v>
      </c>
      <c r="AT16" s="15">
        <v>0</v>
      </c>
      <c r="AU16" s="15">
        <v>0</v>
      </c>
      <c r="AV16" s="15">
        <v>1</v>
      </c>
      <c r="AW16" s="12" t="s">
        <v>311</v>
      </c>
      <c r="AX16" s="14">
        <v>1</v>
      </c>
      <c r="AY16" s="14">
        <v>0</v>
      </c>
      <c r="AZ16" s="14">
        <v>0</v>
      </c>
      <c r="BA16" s="14">
        <v>1</v>
      </c>
      <c r="BB16" s="14">
        <v>0</v>
      </c>
      <c r="BC16" s="14">
        <v>0</v>
      </c>
      <c r="BD16" s="14">
        <v>0</v>
      </c>
      <c r="BE16" s="12" t="s">
        <v>311</v>
      </c>
      <c r="BF16" s="14">
        <v>0</v>
      </c>
      <c r="BG16" s="14">
        <v>1</v>
      </c>
      <c r="BH16" s="14">
        <v>0</v>
      </c>
      <c r="BI16" s="14">
        <v>0</v>
      </c>
      <c r="BJ16" s="14">
        <v>0</v>
      </c>
      <c r="BK16" s="14">
        <v>0</v>
      </c>
      <c r="BL16" s="14">
        <v>1</v>
      </c>
      <c r="BM16" s="14">
        <v>0</v>
      </c>
      <c r="BN16" s="14">
        <v>0</v>
      </c>
      <c r="BO16" s="14">
        <v>0</v>
      </c>
      <c r="BP16" s="14">
        <v>0</v>
      </c>
      <c r="BQ16" s="12" t="s">
        <v>311</v>
      </c>
      <c r="BR16" s="13" t="s">
        <v>68</v>
      </c>
      <c r="BS16" s="12" t="s">
        <v>311</v>
      </c>
      <c r="BT16" s="13" t="s">
        <v>76</v>
      </c>
      <c r="BU16" s="12" t="s">
        <v>311</v>
      </c>
      <c r="BV16" s="14">
        <v>0</v>
      </c>
      <c r="BW16" s="14">
        <v>1</v>
      </c>
      <c r="BX16" s="14">
        <v>1</v>
      </c>
      <c r="BY16" s="14">
        <v>1</v>
      </c>
      <c r="BZ16" s="14">
        <v>1</v>
      </c>
      <c r="CA16" s="14">
        <v>0</v>
      </c>
      <c r="CB16" s="14">
        <v>0</v>
      </c>
      <c r="CC16" s="14">
        <v>0</v>
      </c>
      <c r="CD16" s="12" t="s">
        <v>311</v>
      </c>
      <c r="CE16" s="12" t="s">
        <v>311</v>
      </c>
      <c r="CF16" s="12" t="s">
        <v>311</v>
      </c>
      <c r="CG16" s="13" t="s">
        <v>117</v>
      </c>
      <c r="CH16" s="13" t="s">
        <v>385</v>
      </c>
      <c r="CI16" s="12" t="s">
        <v>311</v>
      </c>
      <c r="CJ16" s="12" t="s">
        <v>311</v>
      </c>
      <c r="CK16" s="14">
        <v>0</v>
      </c>
      <c r="CL16" s="14">
        <v>0</v>
      </c>
      <c r="CM16" s="14">
        <v>0</v>
      </c>
      <c r="CN16" s="14">
        <v>0</v>
      </c>
      <c r="CO16" s="14">
        <v>0</v>
      </c>
      <c r="CP16" s="14">
        <v>1</v>
      </c>
      <c r="CQ16" s="14">
        <v>0</v>
      </c>
      <c r="CR16" s="14">
        <v>0</v>
      </c>
      <c r="CS16" s="14">
        <v>0</v>
      </c>
      <c r="CT16" s="14">
        <v>0</v>
      </c>
      <c r="CU16" s="14">
        <v>0</v>
      </c>
      <c r="CV16" s="12" t="s">
        <v>311</v>
      </c>
      <c r="CW16" s="14">
        <v>0</v>
      </c>
      <c r="CX16" s="14">
        <v>0</v>
      </c>
      <c r="CY16" s="14">
        <v>0</v>
      </c>
      <c r="CZ16" s="14">
        <v>0</v>
      </c>
      <c r="DA16" s="14">
        <v>0</v>
      </c>
      <c r="DB16" s="14">
        <v>0</v>
      </c>
      <c r="DC16" s="14">
        <v>1</v>
      </c>
      <c r="DD16" s="14">
        <v>0</v>
      </c>
      <c r="DE16" s="14">
        <v>0</v>
      </c>
      <c r="DF16" s="14">
        <v>0</v>
      </c>
      <c r="DG16" s="14">
        <v>0</v>
      </c>
      <c r="DH16" s="14">
        <v>0</v>
      </c>
      <c r="DI16" s="14">
        <v>0</v>
      </c>
      <c r="DJ16" s="12" t="s">
        <v>311</v>
      </c>
      <c r="DK16" s="12" t="s">
        <v>311</v>
      </c>
      <c r="DL16" s="12" t="s">
        <v>311</v>
      </c>
      <c r="DM16" s="12" t="s">
        <v>311</v>
      </c>
      <c r="DN16" s="12" t="s">
        <v>311</v>
      </c>
      <c r="DO16" s="13" t="s">
        <v>388</v>
      </c>
      <c r="DP16" s="12" t="s">
        <v>311</v>
      </c>
      <c r="DQ16" s="13" t="s">
        <v>234</v>
      </c>
      <c r="DR16" s="13" t="s">
        <v>389</v>
      </c>
      <c r="DS16" s="14">
        <v>0</v>
      </c>
      <c r="DT16" s="14">
        <v>1</v>
      </c>
      <c r="DU16" s="14">
        <v>1</v>
      </c>
      <c r="DV16" s="14">
        <v>0</v>
      </c>
      <c r="DW16" s="14">
        <v>0</v>
      </c>
      <c r="DX16" s="14">
        <v>0</v>
      </c>
      <c r="DY16" s="14">
        <v>0</v>
      </c>
      <c r="DZ16" s="14">
        <v>0</v>
      </c>
      <c r="EA16" s="14">
        <v>0</v>
      </c>
      <c r="EB16" s="14">
        <v>0</v>
      </c>
      <c r="EC16" s="12" t="s">
        <v>311</v>
      </c>
      <c r="ED16" s="13" t="s">
        <v>68</v>
      </c>
      <c r="EE16" s="12" t="s">
        <v>311</v>
      </c>
      <c r="EF16" s="13" t="s">
        <v>68</v>
      </c>
      <c r="EG16" s="12" t="s">
        <v>311</v>
      </c>
      <c r="EH16" s="13" t="s">
        <v>391</v>
      </c>
      <c r="EI16" s="12" t="s">
        <v>311</v>
      </c>
      <c r="EJ16" s="12" t="s">
        <v>311</v>
      </c>
      <c r="EK16" s="13">
        <v>2021</v>
      </c>
      <c r="EL16" s="13" t="s">
        <v>68</v>
      </c>
      <c r="EM16" s="12" t="s">
        <v>311</v>
      </c>
      <c r="EN16" s="13" t="s">
        <v>393</v>
      </c>
      <c r="EO16" s="12" t="s">
        <v>311</v>
      </c>
    </row>
    <row r="17" spans="1:145" ht="59.4" customHeight="1" x14ac:dyDescent="0.25">
      <c r="A17" s="34">
        <v>14</v>
      </c>
      <c r="B17" s="12" t="s">
        <v>828</v>
      </c>
      <c r="C17" s="13" t="s">
        <v>394</v>
      </c>
      <c r="D17" s="13" t="s">
        <v>65</v>
      </c>
      <c r="E17" s="13" t="s">
        <v>139</v>
      </c>
      <c r="F17" s="13" t="s">
        <v>395</v>
      </c>
      <c r="G17" s="13">
        <v>6</v>
      </c>
      <c r="H17" s="13" t="s">
        <v>68</v>
      </c>
      <c r="I17" s="12" t="s">
        <v>311</v>
      </c>
      <c r="J17" s="14">
        <v>0</v>
      </c>
      <c r="K17" s="14">
        <v>0</v>
      </c>
      <c r="L17" s="14">
        <v>1</v>
      </c>
      <c r="M17" s="14">
        <v>0</v>
      </c>
      <c r="N17" s="14">
        <v>0</v>
      </c>
      <c r="O17" s="14">
        <v>0</v>
      </c>
      <c r="P17" s="14">
        <v>0</v>
      </c>
      <c r="Q17" s="12" t="s">
        <v>311</v>
      </c>
      <c r="R17" s="14">
        <v>1</v>
      </c>
      <c r="S17" s="14">
        <v>1</v>
      </c>
      <c r="T17" s="14">
        <v>0</v>
      </c>
      <c r="U17" s="14">
        <v>0</v>
      </c>
      <c r="V17" s="14">
        <v>0</v>
      </c>
      <c r="W17" s="14">
        <v>1</v>
      </c>
      <c r="X17" s="14">
        <v>0</v>
      </c>
      <c r="Y17" s="14">
        <v>0</v>
      </c>
      <c r="Z17" s="14">
        <v>0</v>
      </c>
      <c r="AA17" s="12" t="s">
        <v>311</v>
      </c>
      <c r="AB17" s="14">
        <v>1</v>
      </c>
      <c r="AC17" s="14">
        <v>0</v>
      </c>
      <c r="AD17" s="14">
        <v>0</v>
      </c>
      <c r="AE17" s="14">
        <v>0</v>
      </c>
      <c r="AF17" s="14">
        <v>0</v>
      </c>
      <c r="AG17" s="14">
        <v>0</v>
      </c>
      <c r="AH17" s="14">
        <v>0</v>
      </c>
      <c r="AI17" s="12" t="s">
        <v>311</v>
      </c>
      <c r="AJ17" s="13" t="s">
        <v>397</v>
      </c>
      <c r="AK17" s="13" t="s">
        <v>74</v>
      </c>
      <c r="AL17" s="13" t="s">
        <v>398</v>
      </c>
      <c r="AM17" s="12" t="s">
        <v>311</v>
      </c>
      <c r="AN17" s="12" t="s">
        <v>311</v>
      </c>
      <c r="AO17" s="14">
        <v>0</v>
      </c>
      <c r="AP17" s="14">
        <v>1</v>
      </c>
      <c r="AQ17" s="14">
        <v>0</v>
      </c>
      <c r="AR17" s="14">
        <v>0</v>
      </c>
      <c r="AS17" s="14">
        <v>0</v>
      </c>
      <c r="AT17" s="14">
        <v>0</v>
      </c>
      <c r="AU17" s="14">
        <v>0</v>
      </c>
      <c r="AV17" s="14">
        <v>0</v>
      </c>
      <c r="AW17" s="12" t="s">
        <v>311</v>
      </c>
      <c r="AX17" s="14">
        <v>0</v>
      </c>
      <c r="AY17" s="14">
        <v>1</v>
      </c>
      <c r="AZ17" s="14">
        <v>0</v>
      </c>
      <c r="BA17" s="14">
        <v>0</v>
      </c>
      <c r="BB17" s="14">
        <v>0</v>
      </c>
      <c r="BC17" s="14">
        <v>0</v>
      </c>
      <c r="BD17" s="14">
        <v>0</v>
      </c>
      <c r="BE17" s="12" t="s">
        <v>311</v>
      </c>
      <c r="BF17" s="14">
        <v>1</v>
      </c>
      <c r="BG17" s="14">
        <v>0</v>
      </c>
      <c r="BH17" s="14">
        <v>0</v>
      </c>
      <c r="BI17" s="14">
        <v>0</v>
      </c>
      <c r="BJ17" s="14">
        <v>0</v>
      </c>
      <c r="BK17" s="14">
        <v>0</v>
      </c>
      <c r="BL17" s="14">
        <v>0</v>
      </c>
      <c r="BM17" s="14">
        <v>0</v>
      </c>
      <c r="BN17" s="14">
        <v>0</v>
      </c>
      <c r="BO17" s="14">
        <v>0</v>
      </c>
      <c r="BP17" s="14">
        <v>0</v>
      </c>
      <c r="BQ17" s="12" t="s">
        <v>311</v>
      </c>
      <c r="BR17" s="13" t="s">
        <v>76</v>
      </c>
      <c r="BS17" s="12" t="s">
        <v>311</v>
      </c>
      <c r="BT17" s="13" t="s">
        <v>68</v>
      </c>
      <c r="BU17" s="12" t="s">
        <v>311</v>
      </c>
      <c r="BV17" s="14">
        <v>1</v>
      </c>
      <c r="BW17" s="14">
        <v>1</v>
      </c>
      <c r="BX17" s="14">
        <v>0</v>
      </c>
      <c r="BY17" s="14">
        <v>0</v>
      </c>
      <c r="BZ17" s="14">
        <v>0</v>
      </c>
      <c r="CA17" s="14">
        <v>1</v>
      </c>
      <c r="CB17" s="14">
        <v>0</v>
      </c>
      <c r="CC17" s="14">
        <v>0</v>
      </c>
      <c r="CD17" s="12" t="s">
        <v>311</v>
      </c>
      <c r="CE17" s="13" t="s">
        <v>117</v>
      </c>
      <c r="CF17" s="13" t="s">
        <v>400</v>
      </c>
      <c r="CG17" s="13" t="s">
        <v>85</v>
      </c>
      <c r="CH17" s="13" t="s">
        <v>401</v>
      </c>
      <c r="CI17" s="13" t="s">
        <v>85</v>
      </c>
      <c r="CJ17" s="12" t="s">
        <v>311</v>
      </c>
      <c r="CK17" s="14">
        <v>1</v>
      </c>
      <c r="CL17" s="14">
        <v>0</v>
      </c>
      <c r="CM17" s="14">
        <v>0</v>
      </c>
      <c r="CN17" s="14">
        <v>0</v>
      </c>
      <c r="CO17" s="14">
        <v>0</v>
      </c>
      <c r="CP17" s="14">
        <v>0</v>
      </c>
      <c r="CQ17" s="14">
        <v>0</v>
      </c>
      <c r="CR17" s="14">
        <v>0</v>
      </c>
      <c r="CS17" s="14">
        <v>0</v>
      </c>
      <c r="CT17" s="14">
        <v>0</v>
      </c>
      <c r="CU17" s="14">
        <v>0</v>
      </c>
      <c r="CV17" s="12" t="s">
        <v>311</v>
      </c>
      <c r="CW17" s="14">
        <v>1</v>
      </c>
      <c r="CX17" s="14">
        <v>0</v>
      </c>
      <c r="CY17" s="14">
        <v>1</v>
      </c>
      <c r="CZ17" s="14">
        <v>0</v>
      </c>
      <c r="DA17" s="14">
        <v>0</v>
      </c>
      <c r="DB17" s="14">
        <v>0</v>
      </c>
      <c r="DC17" s="14">
        <v>0</v>
      </c>
      <c r="DD17" s="14">
        <v>0</v>
      </c>
      <c r="DE17" s="14">
        <v>0</v>
      </c>
      <c r="DF17" s="14">
        <v>0</v>
      </c>
      <c r="DG17" s="14">
        <v>0</v>
      </c>
      <c r="DH17" s="14">
        <v>0</v>
      </c>
      <c r="DI17" s="14">
        <v>0</v>
      </c>
      <c r="DJ17" s="12" t="s">
        <v>311</v>
      </c>
      <c r="DK17" s="12" t="s">
        <v>311</v>
      </c>
      <c r="DL17" s="13" t="s">
        <v>403</v>
      </c>
      <c r="DM17" s="13" t="s">
        <v>76</v>
      </c>
      <c r="DN17" s="12" t="s">
        <v>311</v>
      </c>
      <c r="DO17" s="13" t="s">
        <v>93</v>
      </c>
      <c r="DP17" s="12" t="s">
        <v>311</v>
      </c>
      <c r="DQ17" s="13" t="s">
        <v>234</v>
      </c>
      <c r="DR17" s="12" t="s">
        <v>311</v>
      </c>
      <c r="DS17" s="14">
        <v>0</v>
      </c>
      <c r="DT17" s="14">
        <v>0</v>
      </c>
      <c r="DU17" s="14">
        <v>0</v>
      </c>
      <c r="DV17" s="14">
        <v>0</v>
      </c>
      <c r="DW17" s="14">
        <v>0</v>
      </c>
      <c r="DX17" s="14">
        <v>0</v>
      </c>
      <c r="DY17" s="14">
        <v>1</v>
      </c>
      <c r="DZ17" s="14">
        <v>0</v>
      </c>
      <c r="EA17" s="14">
        <v>0</v>
      </c>
      <c r="EB17" s="14">
        <v>0</v>
      </c>
      <c r="EC17" s="12" t="s">
        <v>311</v>
      </c>
      <c r="ED17" s="13" t="s">
        <v>68</v>
      </c>
      <c r="EE17" s="12" t="s">
        <v>311</v>
      </c>
      <c r="EF17" s="13" t="s">
        <v>76</v>
      </c>
      <c r="EG17" s="13" t="s">
        <v>404</v>
      </c>
      <c r="EH17" s="13" t="s">
        <v>98</v>
      </c>
      <c r="EI17" s="12" t="s">
        <v>311</v>
      </c>
      <c r="EJ17" s="12" t="s">
        <v>311</v>
      </c>
      <c r="EK17" s="13" t="s">
        <v>829</v>
      </c>
      <c r="EL17" s="13" t="s">
        <v>76</v>
      </c>
      <c r="EM17" s="13" t="s">
        <v>407</v>
      </c>
      <c r="EN17" s="12" t="s">
        <v>311</v>
      </c>
      <c r="EO17" s="12" t="s">
        <v>311</v>
      </c>
    </row>
    <row r="18" spans="1:145" ht="59.4" customHeight="1" x14ac:dyDescent="0.25">
      <c r="A18" s="34">
        <v>15</v>
      </c>
      <c r="B18" s="12" t="s">
        <v>830</v>
      </c>
      <c r="C18" s="13" t="s">
        <v>409</v>
      </c>
      <c r="D18" s="13" t="s">
        <v>410</v>
      </c>
      <c r="E18" s="13" t="s">
        <v>411</v>
      </c>
      <c r="F18" s="12" t="s">
        <v>311</v>
      </c>
      <c r="G18" s="13">
        <v>4</v>
      </c>
      <c r="H18" s="13" t="s">
        <v>68</v>
      </c>
      <c r="I18" s="12" t="s">
        <v>311</v>
      </c>
      <c r="J18" s="14">
        <v>0</v>
      </c>
      <c r="K18" s="14">
        <v>0</v>
      </c>
      <c r="L18" s="14">
        <v>1</v>
      </c>
      <c r="M18" s="14">
        <v>0</v>
      </c>
      <c r="N18" s="14">
        <v>0</v>
      </c>
      <c r="O18" s="14">
        <v>0</v>
      </c>
      <c r="P18" s="14">
        <v>0</v>
      </c>
      <c r="Q18" s="13" t="s">
        <v>1005</v>
      </c>
      <c r="R18" s="14">
        <v>1</v>
      </c>
      <c r="S18" s="14">
        <v>1</v>
      </c>
      <c r="T18" s="14">
        <v>0</v>
      </c>
      <c r="U18" s="14">
        <v>0</v>
      </c>
      <c r="V18" s="14">
        <v>1</v>
      </c>
      <c r="W18" s="14">
        <v>0</v>
      </c>
      <c r="X18" s="14">
        <v>0</v>
      </c>
      <c r="Y18" s="14">
        <v>0</v>
      </c>
      <c r="Z18" s="14">
        <v>0</v>
      </c>
      <c r="AA18" s="13" t="s">
        <v>415</v>
      </c>
      <c r="AB18" s="14">
        <v>0</v>
      </c>
      <c r="AC18" s="14">
        <v>0</v>
      </c>
      <c r="AD18" s="14">
        <v>1</v>
      </c>
      <c r="AE18" s="14">
        <v>0</v>
      </c>
      <c r="AF18" s="14">
        <v>0</v>
      </c>
      <c r="AG18" s="14">
        <v>0</v>
      </c>
      <c r="AH18" s="14">
        <v>0</v>
      </c>
      <c r="AI18" s="12" t="s">
        <v>311</v>
      </c>
      <c r="AJ18" s="12" t="s">
        <v>311</v>
      </c>
      <c r="AK18" s="38" t="s">
        <v>417</v>
      </c>
      <c r="AL18" s="13" t="s">
        <v>418</v>
      </c>
      <c r="AM18" s="13" t="s">
        <v>76</v>
      </c>
      <c r="AN18" s="13" t="s">
        <v>419</v>
      </c>
      <c r="AO18" s="14">
        <v>0</v>
      </c>
      <c r="AP18" s="14">
        <v>0</v>
      </c>
      <c r="AQ18" s="14">
        <v>0</v>
      </c>
      <c r="AR18" s="14">
        <v>0</v>
      </c>
      <c r="AS18" s="14">
        <v>0</v>
      </c>
      <c r="AT18" s="14">
        <v>1</v>
      </c>
      <c r="AU18" s="14">
        <v>0</v>
      </c>
      <c r="AV18" s="14">
        <v>0</v>
      </c>
      <c r="AW18" s="13" t="s">
        <v>420</v>
      </c>
      <c r="AX18" s="14">
        <v>1</v>
      </c>
      <c r="AY18" s="14">
        <v>0</v>
      </c>
      <c r="AZ18" s="14">
        <v>1</v>
      </c>
      <c r="BA18" s="14">
        <v>0</v>
      </c>
      <c r="BB18" s="14">
        <v>0</v>
      </c>
      <c r="BC18" s="14">
        <v>0</v>
      </c>
      <c r="BD18" s="14">
        <v>0</v>
      </c>
      <c r="BE18" s="13" t="s">
        <v>421</v>
      </c>
      <c r="BF18" s="14">
        <v>0</v>
      </c>
      <c r="BG18" s="14">
        <v>1</v>
      </c>
      <c r="BH18" s="14">
        <v>1</v>
      </c>
      <c r="BI18" s="14">
        <v>1</v>
      </c>
      <c r="BJ18" s="14">
        <v>0</v>
      </c>
      <c r="BK18" s="14">
        <v>0</v>
      </c>
      <c r="BL18" s="14">
        <v>0</v>
      </c>
      <c r="BM18" s="14">
        <v>0</v>
      </c>
      <c r="BN18" s="14">
        <v>0</v>
      </c>
      <c r="BO18" s="14">
        <v>0</v>
      </c>
      <c r="BP18" s="14">
        <v>0</v>
      </c>
      <c r="BQ18" s="13" t="s">
        <v>1014</v>
      </c>
      <c r="BR18" s="13" t="s">
        <v>68</v>
      </c>
      <c r="BS18" s="12" t="s">
        <v>311</v>
      </c>
      <c r="BT18" s="13" t="s">
        <v>76</v>
      </c>
      <c r="BU18" s="12" t="s">
        <v>311</v>
      </c>
      <c r="BV18" s="14">
        <v>0</v>
      </c>
      <c r="BW18" s="14">
        <v>0</v>
      </c>
      <c r="BX18" s="14">
        <v>1</v>
      </c>
      <c r="BY18" s="14">
        <v>1</v>
      </c>
      <c r="BZ18" s="14">
        <v>0</v>
      </c>
      <c r="CA18" s="14">
        <v>0</v>
      </c>
      <c r="CB18" s="14">
        <v>0</v>
      </c>
      <c r="CC18" s="14">
        <v>0</v>
      </c>
      <c r="CD18" s="12" t="s">
        <v>311</v>
      </c>
      <c r="CE18" s="13" t="s">
        <v>159</v>
      </c>
      <c r="CF18" s="13" t="s">
        <v>425</v>
      </c>
      <c r="CG18" s="13" t="s">
        <v>159</v>
      </c>
      <c r="CH18" s="13" t="s">
        <v>426</v>
      </c>
      <c r="CI18" s="13" t="s">
        <v>159</v>
      </c>
      <c r="CJ18" s="13" t="s">
        <v>427</v>
      </c>
      <c r="CK18" s="14">
        <v>0</v>
      </c>
      <c r="CL18" s="14">
        <v>1</v>
      </c>
      <c r="CM18" s="14">
        <v>1</v>
      </c>
      <c r="CN18" s="14">
        <v>1</v>
      </c>
      <c r="CO18" s="14">
        <v>1</v>
      </c>
      <c r="CP18" s="14">
        <v>1</v>
      </c>
      <c r="CQ18" s="14">
        <v>1</v>
      </c>
      <c r="CR18" s="14">
        <v>1</v>
      </c>
      <c r="CS18" s="14">
        <v>0</v>
      </c>
      <c r="CT18" s="14">
        <v>0</v>
      </c>
      <c r="CU18" s="14">
        <v>0</v>
      </c>
      <c r="CV18" s="12" t="s">
        <v>311</v>
      </c>
      <c r="CW18" s="14">
        <v>0</v>
      </c>
      <c r="CX18" s="14">
        <v>0</v>
      </c>
      <c r="CY18" s="14">
        <v>0</v>
      </c>
      <c r="CZ18" s="14">
        <v>1</v>
      </c>
      <c r="DA18" s="14">
        <v>1</v>
      </c>
      <c r="DB18" s="14">
        <v>0</v>
      </c>
      <c r="DC18" s="14">
        <v>0</v>
      </c>
      <c r="DD18" s="14">
        <v>0</v>
      </c>
      <c r="DE18" s="14">
        <v>1</v>
      </c>
      <c r="DF18" s="14">
        <v>0</v>
      </c>
      <c r="DG18" s="14">
        <v>1</v>
      </c>
      <c r="DH18" s="14">
        <v>0</v>
      </c>
      <c r="DI18" s="14">
        <v>0</v>
      </c>
      <c r="DJ18" s="12" t="s">
        <v>311</v>
      </c>
      <c r="DK18" s="13" t="s">
        <v>430</v>
      </c>
      <c r="DL18" s="13" t="s">
        <v>431</v>
      </c>
      <c r="DM18" s="13" t="s">
        <v>68</v>
      </c>
      <c r="DN18" s="12" t="s">
        <v>311</v>
      </c>
      <c r="DO18" s="13" t="s">
        <v>93</v>
      </c>
      <c r="DP18" s="12" t="s">
        <v>311</v>
      </c>
      <c r="DQ18" s="13" t="s">
        <v>94</v>
      </c>
      <c r="DR18" s="12" t="s">
        <v>311</v>
      </c>
      <c r="DS18" s="14">
        <v>1</v>
      </c>
      <c r="DT18" s="14">
        <v>0</v>
      </c>
      <c r="DU18" s="14">
        <v>1</v>
      </c>
      <c r="DV18" s="14">
        <v>1</v>
      </c>
      <c r="DW18" s="14">
        <v>0</v>
      </c>
      <c r="DX18" s="14">
        <v>1</v>
      </c>
      <c r="DY18" s="14">
        <v>0</v>
      </c>
      <c r="DZ18" s="14">
        <v>0</v>
      </c>
      <c r="EA18" s="14">
        <v>0</v>
      </c>
      <c r="EB18" s="14">
        <v>0</v>
      </c>
      <c r="EC18" s="13" t="s">
        <v>433</v>
      </c>
      <c r="ED18" s="13" t="s">
        <v>68</v>
      </c>
      <c r="EE18" s="12" t="s">
        <v>311</v>
      </c>
      <c r="EF18" s="13" t="s">
        <v>68</v>
      </c>
      <c r="EG18" s="12" t="s">
        <v>311</v>
      </c>
      <c r="EH18" s="13" t="s">
        <v>98</v>
      </c>
      <c r="EI18" s="12" t="s">
        <v>311</v>
      </c>
      <c r="EJ18" s="12" t="s">
        <v>311</v>
      </c>
      <c r="EK18" s="13" t="s">
        <v>435</v>
      </c>
      <c r="EL18" s="13" t="s">
        <v>68</v>
      </c>
      <c r="EM18" s="12" t="s">
        <v>311</v>
      </c>
      <c r="EN18" s="13" t="s">
        <v>436</v>
      </c>
      <c r="EO18" s="13" t="s">
        <v>437</v>
      </c>
    </row>
    <row r="19" spans="1:145" ht="59.4" customHeight="1" x14ac:dyDescent="0.25">
      <c r="A19" s="34">
        <v>16</v>
      </c>
      <c r="B19" s="12" t="s">
        <v>831</v>
      </c>
      <c r="C19" s="13" t="s">
        <v>438</v>
      </c>
      <c r="D19" s="13" t="s">
        <v>238</v>
      </c>
      <c r="E19" s="13" t="s">
        <v>66</v>
      </c>
      <c r="F19" s="12" t="s">
        <v>311</v>
      </c>
      <c r="G19" s="13">
        <v>8</v>
      </c>
      <c r="H19" s="13" t="s">
        <v>76</v>
      </c>
      <c r="I19" s="12" t="s">
        <v>311</v>
      </c>
      <c r="J19" s="14">
        <v>0</v>
      </c>
      <c r="K19" s="14">
        <v>0</v>
      </c>
      <c r="L19" s="14">
        <v>1</v>
      </c>
      <c r="M19" s="14">
        <v>0</v>
      </c>
      <c r="N19" s="14">
        <v>0</v>
      </c>
      <c r="O19" s="14">
        <v>0</v>
      </c>
      <c r="P19" s="14">
        <v>0</v>
      </c>
      <c r="Q19" s="12" t="s">
        <v>311</v>
      </c>
      <c r="R19" s="14">
        <v>1</v>
      </c>
      <c r="S19" s="14">
        <v>1</v>
      </c>
      <c r="T19" s="14">
        <v>1</v>
      </c>
      <c r="U19" s="14">
        <v>0</v>
      </c>
      <c r="V19" s="14">
        <v>0</v>
      </c>
      <c r="W19" s="14">
        <v>1</v>
      </c>
      <c r="X19" s="14">
        <v>0</v>
      </c>
      <c r="Y19" s="14">
        <v>0</v>
      </c>
      <c r="Z19" s="14">
        <v>0</v>
      </c>
      <c r="AA19" s="12" t="s">
        <v>311</v>
      </c>
      <c r="AB19" s="14">
        <v>0</v>
      </c>
      <c r="AC19" s="14">
        <v>0</v>
      </c>
      <c r="AD19" s="14">
        <v>0</v>
      </c>
      <c r="AE19" s="14">
        <v>1</v>
      </c>
      <c r="AF19" s="14">
        <v>0</v>
      </c>
      <c r="AG19" s="14">
        <v>0</v>
      </c>
      <c r="AH19" s="14">
        <v>0</v>
      </c>
      <c r="AI19" s="12" t="s">
        <v>311</v>
      </c>
      <c r="AJ19" s="12" t="s">
        <v>311</v>
      </c>
      <c r="AK19" s="12" t="s">
        <v>311</v>
      </c>
      <c r="AL19" s="12" t="s">
        <v>311</v>
      </c>
      <c r="AM19" s="12" t="s">
        <v>311</v>
      </c>
      <c r="AN19" s="12" t="s">
        <v>311</v>
      </c>
      <c r="AO19" s="14">
        <v>0</v>
      </c>
      <c r="AP19" s="14">
        <v>0</v>
      </c>
      <c r="AQ19" s="14">
        <v>0</v>
      </c>
      <c r="AR19" s="14">
        <v>0</v>
      </c>
      <c r="AS19" s="14">
        <v>1</v>
      </c>
      <c r="AT19" s="14">
        <v>0</v>
      </c>
      <c r="AU19" s="14">
        <v>0</v>
      </c>
      <c r="AV19" s="14">
        <v>0</v>
      </c>
      <c r="AW19" s="12" t="s">
        <v>311</v>
      </c>
      <c r="AX19" s="14">
        <v>0</v>
      </c>
      <c r="AY19" s="14">
        <v>1</v>
      </c>
      <c r="AZ19" s="14">
        <v>0</v>
      </c>
      <c r="BA19" s="14">
        <v>0</v>
      </c>
      <c r="BB19" s="14">
        <v>0</v>
      </c>
      <c r="BC19" s="14">
        <v>0</v>
      </c>
      <c r="BD19" s="14">
        <v>0</v>
      </c>
      <c r="BE19" s="12" t="s">
        <v>311</v>
      </c>
      <c r="BF19" s="14">
        <v>0</v>
      </c>
      <c r="BG19" s="14">
        <v>1</v>
      </c>
      <c r="BH19" s="14">
        <v>0</v>
      </c>
      <c r="BI19" s="14">
        <v>0</v>
      </c>
      <c r="BJ19" s="14">
        <v>0</v>
      </c>
      <c r="BK19" s="14">
        <v>0</v>
      </c>
      <c r="BL19" s="14">
        <v>0</v>
      </c>
      <c r="BM19" s="14">
        <v>0</v>
      </c>
      <c r="BN19" s="14">
        <v>0</v>
      </c>
      <c r="BO19" s="14">
        <v>0</v>
      </c>
      <c r="BP19" s="14">
        <v>0</v>
      </c>
      <c r="BQ19" s="12" t="s">
        <v>311</v>
      </c>
      <c r="BR19" s="13" t="s">
        <v>76</v>
      </c>
      <c r="BS19" s="12" t="s">
        <v>311</v>
      </c>
      <c r="BT19" s="13" t="s">
        <v>76</v>
      </c>
      <c r="BU19" s="12" t="s">
        <v>311</v>
      </c>
      <c r="BV19" s="14">
        <v>1</v>
      </c>
      <c r="BW19" s="14">
        <v>1</v>
      </c>
      <c r="BX19" s="14">
        <v>1</v>
      </c>
      <c r="BY19" s="14">
        <v>0</v>
      </c>
      <c r="BZ19" s="14">
        <v>1</v>
      </c>
      <c r="CA19" s="14">
        <v>0</v>
      </c>
      <c r="CB19" s="14">
        <v>0</v>
      </c>
      <c r="CC19" s="14">
        <v>0</v>
      </c>
      <c r="CD19" s="12" t="s">
        <v>311</v>
      </c>
      <c r="CE19" s="13" t="s">
        <v>85</v>
      </c>
      <c r="CF19" s="12" t="s">
        <v>311</v>
      </c>
      <c r="CG19" s="13" t="s">
        <v>85</v>
      </c>
      <c r="CH19" s="12" t="s">
        <v>311</v>
      </c>
      <c r="CI19" s="13" t="s">
        <v>85</v>
      </c>
      <c r="CJ19" s="12" t="s">
        <v>311</v>
      </c>
      <c r="CK19" s="14">
        <v>1</v>
      </c>
      <c r="CL19" s="14">
        <v>1</v>
      </c>
      <c r="CM19" s="14">
        <v>1</v>
      </c>
      <c r="CN19" s="14">
        <v>1</v>
      </c>
      <c r="CO19" s="14">
        <v>0</v>
      </c>
      <c r="CP19" s="14">
        <v>0</v>
      </c>
      <c r="CQ19" s="14">
        <v>0</v>
      </c>
      <c r="CR19" s="14">
        <v>0</v>
      </c>
      <c r="CS19" s="14">
        <v>0</v>
      </c>
      <c r="CT19" s="14">
        <v>0</v>
      </c>
      <c r="CU19" s="14">
        <v>0</v>
      </c>
      <c r="CV19" s="12" t="s">
        <v>311</v>
      </c>
      <c r="CW19" s="14">
        <v>1</v>
      </c>
      <c r="CX19" s="14">
        <v>1</v>
      </c>
      <c r="CY19" s="14">
        <v>0</v>
      </c>
      <c r="CZ19" s="14">
        <v>0</v>
      </c>
      <c r="DA19" s="14">
        <v>0</v>
      </c>
      <c r="DB19" s="14">
        <v>0</v>
      </c>
      <c r="DC19" s="14">
        <v>0</v>
      </c>
      <c r="DD19" s="14">
        <v>0</v>
      </c>
      <c r="DE19" s="14">
        <v>0</v>
      </c>
      <c r="DF19" s="14">
        <v>0</v>
      </c>
      <c r="DG19" s="14">
        <v>0</v>
      </c>
      <c r="DH19" s="14">
        <v>0</v>
      </c>
      <c r="DI19" s="14">
        <v>0</v>
      </c>
      <c r="DJ19" s="12" t="s">
        <v>311</v>
      </c>
      <c r="DK19" s="12" t="s">
        <v>311</v>
      </c>
      <c r="DL19" s="12" t="s">
        <v>311</v>
      </c>
      <c r="DM19" s="13" t="s">
        <v>76</v>
      </c>
      <c r="DN19" s="12" t="s">
        <v>311</v>
      </c>
      <c r="DO19" s="13" t="s">
        <v>444</v>
      </c>
      <c r="DP19" s="12" t="s">
        <v>311</v>
      </c>
      <c r="DQ19" s="13" t="s">
        <v>234</v>
      </c>
      <c r="DR19" s="12" t="s">
        <v>311</v>
      </c>
      <c r="DS19" s="14">
        <v>0</v>
      </c>
      <c r="DT19" s="14">
        <v>0</v>
      </c>
      <c r="DU19" s="14">
        <v>1</v>
      </c>
      <c r="DV19" s="14">
        <v>0</v>
      </c>
      <c r="DW19" s="14">
        <v>0</v>
      </c>
      <c r="DX19" s="14">
        <v>0</v>
      </c>
      <c r="DY19" s="14">
        <v>0</v>
      </c>
      <c r="DZ19" s="14">
        <v>0</v>
      </c>
      <c r="EA19" s="14">
        <v>0</v>
      </c>
      <c r="EB19" s="14">
        <v>0</v>
      </c>
      <c r="EC19" s="12" t="s">
        <v>311</v>
      </c>
      <c r="ED19" s="13" t="s">
        <v>76</v>
      </c>
      <c r="EE19" s="12" t="s">
        <v>311</v>
      </c>
      <c r="EF19" s="13" t="s">
        <v>68</v>
      </c>
      <c r="EG19" s="12" t="s">
        <v>311</v>
      </c>
      <c r="EH19" s="13" t="s">
        <v>98</v>
      </c>
      <c r="EI19" s="12" t="s">
        <v>311</v>
      </c>
      <c r="EJ19" s="12" t="s">
        <v>311</v>
      </c>
      <c r="EK19" s="12" t="s">
        <v>311</v>
      </c>
      <c r="EL19" s="13" t="s">
        <v>76</v>
      </c>
      <c r="EM19" s="13" t="s">
        <v>446</v>
      </c>
      <c r="EN19" s="12" t="s">
        <v>311</v>
      </c>
      <c r="EO19" s="12" t="s">
        <v>311</v>
      </c>
    </row>
    <row r="20" spans="1:145" ht="59.4" customHeight="1" x14ac:dyDescent="0.25">
      <c r="A20" s="34">
        <v>17</v>
      </c>
      <c r="B20" s="12" t="s">
        <v>832</v>
      </c>
      <c r="C20" s="13" t="s">
        <v>447</v>
      </c>
      <c r="D20" s="13" t="s">
        <v>448</v>
      </c>
      <c r="E20" s="13" t="s">
        <v>285</v>
      </c>
      <c r="F20" s="13" t="s">
        <v>449</v>
      </c>
      <c r="G20" s="13">
        <v>8</v>
      </c>
      <c r="H20" s="13" t="s">
        <v>68</v>
      </c>
      <c r="I20" s="12" t="s">
        <v>311</v>
      </c>
      <c r="J20" s="14">
        <v>0</v>
      </c>
      <c r="K20" s="14">
        <v>0</v>
      </c>
      <c r="L20" s="14">
        <v>0</v>
      </c>
      <c r="M20" s="14">
        <v>0</v>
      </c>
      <c r="N20" s="14">
        <v>0</v>
      </c>
      <c r="O20" s="14">
        <v>0</v>
      </c>
      <c r="P20" s="14">
        <v>1</v>
      </c>
      <c r="Q20" s="13" t="s">
        <v>987</v>
      </c>
      <c r="R20" s="14">
        <v>0</v>
      </c>
      <c r="S20" s="15">
        <v>0</v>
      </c>
      <c r="T20" s="15">
        <v>0</v>
      </c>
      <c r="U20" s="15">
        <v>0</v>
      </c>
      <c r="V20" s="15">
        <v>0</v>
      </c>
      <c r="W20" s="15">
        <v>0</v>
      </c>
      <c r="X20" s="15">
        <v>0</v>
      </c>
      <c r="Y20" s="15">
        <v>0</v>
      </c>
      <c r="Z20" s="15">
        <v>1</v>
      </c>
      <c r="AA20" s="13" t="s">
        <v>822</v>
      </c>
      <c r="AB20" s="15">
        <v>0</v>
      </c>
      <c r="AC20" s="15">
        <v>0</v>
      </c>
      <c r="AD20" s="15">
        <v>0</v>
      </c>
      <c r="AE20" s="15">
        <v>0</v>
      </c>
      <c r="AF20" s="15">
        <v>0</v>
      </c>
      <c r="AG20" s="15">
        <v>0</v>
      </c>
      <c r="AH20" s="15">
        <v>1</v>
      </c>
      <c r="AI20" s="12" t="s">
        <v>311</v>
      </c>
      <c r="AJ20" s="13" t="s">
        <v>74</v>
      </c>
      <c r="AK20" s="12" t="s">
        <v>311</v>
      </c>
      <c r="AL20" s="12" t="s">
        <v>311</v>
      </c>
      <c r="AM20" s="12" t="s">
        <v>311</v>
      </c>
      <c r="AN20" s="12" t="s">
        <v>311</v>
      </c>
      <c r="AO20" s="14">
        <v>0</v>
      </c>
      <c r="AP20" s="14">
        <v>0</v>
      </c>
      <c r="AQ20" s="14">
        <v>0</v>
      </c>
      <c r="AR20" s="14">
        <v>0</v>
      </c>
      <c r="AS20" s="14">
        <v>0</v>
      </c>
      <c r="AT20" s="14">
        <v>1</v>
      </c>
      <c r="AU20" s="14">
        <v>0</v>
      </c>
      <c r="AV20" s="14">
        <v>0</v>
      </c>
      <c r="AW20" s="12" t="s">
        <v>311</v>
      </c>
      <c r="AX20" s="14">
        <v>0</v>
      </c>
      <c r="AY20" s="14">
        <v>0</v>
      </c>
      <c r="AZ20" s="14">
        <v>0</v>
      </c>
      <c r="BA20" s="14">
        <v>0</v>
      </c>
      <c r="BB20" s="14">
        <v>1</v>
      </c>
      <c r="BC20" s="14">
        <v>0</v>
      </c>
      <c r="BD20" s="14">
        <v>0</v>
      </c>
      <c r="BE20" s="12" t="s">
        <v>311</v>
      </c>
      <c r="BF20" s="15">
        <v>0</v>
      </c>
      <c r="BG20" s="15">
        <v>0</v>
      </c>
      <c r="BH20" s="15">
        <v>0</v>
      </c>
      <c r="BI20" s="15">
        <v>0</v>
      </c>
      <c r="BJ20" s="15">
        <v>0</v>
      </c>
      <c r="BK20" s="15">
        <v>0</v>
      </c>
      <c r="BL20" s="15">
        <v>0</v>
      </c>
      <c r="BM20" s="15">
        <v>0</v>
      </c>
      <c r="BN20" s="15">
        <v>0</v>
      </c>
      <c r="BO20" s="15">
        <v>0</v>
      </c>
      <c r="BP20" s="15">
        <v>1</v>
      </c>
      <c r="BQ20" s="12" t="s">
        <v>311</v>
      </c>
      <c r="BR20" s="13" t="s">
        <v>68</v>
      </c>
      <c r="BS20" s="12" t="s">
        <v>311</v>
      </c>
      <c r="BT20" s="13" t="s">
        <v>68</v>
      </c>
      <c r="BU20" s="12" t="s">
        <v>311</v>
      </c>
      <c r="BV20" s="15">
        <v>0</v>
      </c>
      <c r="BW20" s="15">
        <v>0</v>
      </c>
      <c r="BX20" s="15">
        <v>0</v>
      </c>
      <c r="BY20" s="15">
        <v>0</v>
      </c>
      <c r="BZ20" s="15">
        <v>0</v>
      </c>
      <c r="CA20" s="15">
        <v>0</v>
      </c>
      <c r="CB20" s="15">
        <v>0</v>
      </c>
      <c r="CC20" s="15">
        <v>1</v>
      </c>
      <c r="CD20" s="12" t="s">
        <v>311</v>
      </c>
      <c r="CE20" s="13" t="s">
        <v>117</v>
      </c>
      <c r="CF20" s="12" t="s">
        <v>311</v>
      </c>
      <c r="CG20" s="13" t="s">
        <v>117</v>
      </c>
      <c r="CH20" s="12" t="s">
        <v>311</v>
      </c>
      <c r="CI20" s="13" t="s">
        <v>117</v>
      </c>
      <c r="CJ20" s="12" t="s">
        <v>311</v>
      </c>
      <c r="CK20" s="14">
        <v>1</v>
      </c>
      <c r="CL20" s="14">
        <v>0</v>
      </c>
      <c r="CM20" s="14">
        <v>0</v>
      </c>
      <c r="CN20" s="14">
        <v>0</v>
      </c>
      <c r="CO20" s="14">
        <v>0</v>
      </c>
      <c r="CP20" s="14">
        <v>0</v>
      </c>
      <c r="CQ20" s="14">
        <v>0</v>
      </c>
      <c r="CR20" s="14">
        <v>0</v>
      </c>
      <c r="CS20" s="14">
        <v>0</v>
      </c>
      <c r="CT20" s="14">
        <v>1</v>
      </c>
      <c r="CU20" s="14">
        <v>0</v>
      </c>
      <c r="CV20" s="12" t="s">
        <v>454</v>
      </c>
      <c r="CW20" s="14">
        <v>0</v>
      </c>
      <c r="CX20" s="14">
        <v>0</v>
      </c>
      <c r="CY20" s="14">
        <v>0</v>
      </c>
      <c r="CZ20" s="14">
        <v>0</v>
      </c>
      <c r="DA20" s="14">
        <v>0</v>
      </c>
      <c r="DB20" s="14">
        <v>0</v>
      </c>
      <c r="DC20" s="14">
        <v>0</v>
      </c>
      <c r="DD20" s="14">
        <v>0</v>
      </c>
      <c r="DE20" s="14">
        <v>0</v>
      </c>
      <c r="DF20" s="14">
        <v>0</v>
      </c>
      <c r="DG20" s="14">
        <v>0</v>
      </c>
      <c r="DH20" s="14">
        <v>0</v>
      </c>
      <c r="DI20" s="14">
        <v>1</v>
      </c>
      <c r="DJ20" s="12" t="s">
        <v>311</v>
      </c>
      <c r="DK20" s="12" t="s">
        <v>311</v>
      </c>
      <c r="DL20" s="12" t="s">
        <v>311</v>
      </c>
      <c r="DM20" s="13" t="s">
        <v>68</v>
      </c>
      <c r="DN20" s="12" t="s">
        <v>311</v>
      </c>
      <c r="DO20" s="12" t="s">
        <v>311</v>
      </c>
      <c r="DP20" s="12" t="s">
        <v>311</v>
      </c>
      <c r="DQ20" s="12" t="s">
        <v>311</v>
      </c>
      <c r="DR20" s="12" t="s">
        <v>311</v>
      </c>
      <c r="DS20" s="15">
        <v>0</v>
      </c>
      <c r="DT20" s="15">
        <v>0</v>
      </c>
      <c r="DU20" s="15">
        <v>0</v>
      </c>
      <c r="DV20" s="15">
        <v>0</v>
      </c>
      <c r="DW20" s="15">
        <v>0</v>
      </c>
      <c r="DX20" s="15">
        <v>0</v>
      </c>
      <c r="DY20" s="15">
        <v>0</v>
      </c>
      <c r="DZ20" s="15">
        <v>0</v>
      </c>
      <c r="EA20" s="15">
        <v>0</v>
      </c>
      <c r="EB20" s="15">
        <v>1</v>
      </c>
      <c r="EC20" s="12" t="s">
        <v>311</v>
      </c>
      <c r="ED20" s="13" t="s">
        <v>76</v>
      </c>
      <c r="EE20" s="12" t="s">
        <v>311</v>
      </c>
      <c r="EF20" s="12" t="s">
        <v>311</v>
      </c>
      <c r="EG20" s="12" t="s">
        <v>311</v>
      </c>
      <c r="EH20" s="13" t="s">
        <v>172</v>
      </c>
      <c r="EI20" s="12" t="s">
        <v>311</v>
      </c>
      <c r="EJ20" s="13" t="s">
        <v>456</v>
      </c>
      <c r="EK20" s="13">
        <v>2021</v>
      </c>
      <c r="EL20" s="13" t="s">
        <v>68</v>
      </c>
      <c r="EM20" s="12" t="s">
        <v>311</v>
      </c>
      <c r="EN20" s="12" t="s">
        <v>311</v>
      </c>
      <c r="EO20" s="12" t="s">
        <v>311</v>
      </c>
    </row>
    <row r="21" spans="1:145" ht="59.4" customHeight="1" x14ac:dyDescent="0.25">
      <c r="A21" s="34">
        <v>18</v>
      </c>
      <c r="B21" s="12" t="s">
        <v>833</v>
      </c>
      <c r="C21" s="13" t="s">
        <v>457</v>
      </c>
      <c r="D21" s="13" t="s">
        <v>458</v>
      </c>
      <c r="E21" s="13" t="s">
        <v>377</v>
      </c>
      <c r="F21" s="13" t="s">
        <v>834</v>
      </c>
      <c r="G21" s="13">
        <v>4</v>
      </c>
      <c r="H21" s="13" t="s">
        <v>68</v>
      </c>
      <c r="I21" s="13" t="s">
        <v>835</v>
      </c>
      <c r="J21" s="14">
        <v>0</v>
      </c>
      <c r="K21" s="14">
        <v>1</v>
      </c>
      <c r="L21" s="14">
        <v>0</v>
      </c>
      <c r="M21" s="14">
        <v>0</v>
      </c>
      <c r="N21" s="14">
        <v>0</v>
      </c>
      <c r="O21" s="14">
        <v>0</v>
      </c>
      <c r="P21" s="14">
        <v>0</v>
      </c>
      <c r="Q21" s="13" t="s">
        <v>836</v>
      </c>
      <c r="R21" s="14">
        <v>0</v>
      </c>
      <c r="S21" s="14">
        <v>0</v>
      </c>
      <c r="T21" s="14">
        <v>0</v>
      </c>
      <c r="U21" s="14">
        <v>0</v>
      </c>
      <c r="V21" s="14">
        <v>1</v>
      </c>
      <c r="W21" s="14">
        <v>1</v>
      </c>
      <c r="X21" s="14">
        <v>0</v>
      </c>
      <c r="Y21" s="14">
        <v>0</v>
      </c>
      <c r="Z21" s="14">
        <v>0</v>
      </c>
      <c r="AA21" s="12" t="s">
        <v>311</v>
      </c>
      <c r="AB21" s="14">
        <v>1</v>
      </c>
      <c r="AC21" s="14">
        <v>1</v>
      </c>
      <c r="AD21" s="14">
        <v>0</v>
      </c>
      <c r="AE21" s="14">
        <v>0</v>
      </c>
      <c r="AF21" s="14">
        <v>0</v>
      </c>
      <c r="AG21" s="14">
        <v>0</v>
      </c>
      <c r="AH21" s="14">
        <v>0</v>
      </c>
      <c r="AI21" s="12" t="s">
        <v>311</v>
      </c>
      <c r="AJ21" s="13" t="s">
        <v>464</v>
      </c>
      <c r="AK21" s="13" t="s">
        <v>465</v>
      </c>
      <c r="AL21" s="38" t="s">
        <v>466</v>
      </c>
      <c r="AM21" s="13" t="s">
        <v>76</v>
      </c>
      <c r="AN21" s="13" t="s">
        <v>467</v>
      </c>
      <c r="AO21" s="14">
        <v>0</v>
      </c>
      <c r="AP21" s="14">
        <v>0</v>
      </c>
      <c r="AQ21" s="14">
        <v>0</v>
      </c>
      <c r="AR21" s="14">
        <v>0</v>
      </c>
      <c r="AS21" s="14">
        <v>0</v>
      </c>
      <c r="AT21" s="14">
        <v>1</v>
      </c>
      <c r="AU21" s="14">
        <v>0</v>
      </c>
      <c r="AV21" s="14">
        <v>0</v>
      </c>
      <c r="AW21" s="12" t="s">
        <v>311</v>
      </c>
      <c r="AX21" s="14">
        <v>1</v>
      </c>
      <c r="AY21" s="14">
        <v>0</v>
      </c>
      <c r="AZ21" s="14">
        <v>0</v>
      </c>
      <c r="BA21" s="14">
        <v>1</v>
      </c>
      <c r="BB21" s="14">
        <v>0</v>
      </c>
      <c r="BC21" s="14">
        <v>0</v>
      </c>
      <c r="BD21" s="14">
        <v>0</v>
      </c>
      <c r="BE21" s="12" t="s">
        <v>311</v>
      </c>
      <c r="BF21" s="14">
        <v>0</v>
      </c>
      <c r="BG21" s="14">
        <v>1</v>
      </c>
      <c r="BH21" s="14">
        <v>0</v>
      </c>
      <c r="BI21" s="14">
        <v>0</v>
      </c>
      <c r="BJ21" s="14">
        <v>0</v>
      </c>
      <c r="BK21" s="14">
        <v>0</v>
      </c>
      <c r="BL21" s="14">
        <v>1</v>
      </c>
      <c r="BM21" s="14">
        <v>0</v>
      </c>
      <c r="BN21" s="14">
        <v>0</v>
      </c>
      <c r="BO21" s="14">
        <v>0</v>
      </c>
      <c r="BP21" s="14">
        <v>0</v>
      </c>
      <c r="BQ21" s="12" t="s">
        <v>311</v>
      </c>
      <c r="BR21" s="13" t="s">
        <v>68</v>
      </c>
      <c r="BS21" s="12" t="s">
        <v>311</v>
      </c>
      <c r="BT21" s="13" t="s">
        <v>68</v>
      </c>
      <c r="BU21" s="12" t="s">
        <v>311</v>
      </c>
      <c r="BV21" s="14">
        <v>0</v>
      </c>
      <c r="BW21" s="14">
        <v>0</v>
      </c>
      <c r="BX21" s="14">
        <v>0</v>
      </c>
      <c r="BY21" s="14">
        <v>1</v>
      </c>
      <c r="BZ21" s="14">
        <v>0</v>
      </c>
      <c r="CA21" s="14">
        <v>0</v>
      </c>
      <c r="CB21" s="14">
        <v>0</v>
      </c>
      <c r="CC21" s="14">
        <v>0</v>
      </c>
      <c r="CD21" s="12" t="s">
        <v>311</v>
      </c>
      <c r="CE21" s="13" t="s">
        <v>117</v>
      </c>
      <c r="CF21" s="12" t="s">
        <v>311</v>
      </c>
      <c r="CG21" s="13" t="s">
        <v>117</v>
      </c>
      <c r="CH21" s="12" t="s">
        <v>311</v>
      </c>
      <c r="CI21" s="12" t="s">
        <v>311</v>
      </c>
      <c r="CJ21" s="12" t="s">
        <v>311</v>
      </c>
      <c r="CK21" s="14">
        <v>0</v>
      </c>
      <c r="CL21" s="14">
        <v>0</v>
      </c>
      <c r="CM21" s="14">
        <v>0</v>
      </c>
      <c r="CN21" s="14">
        <v>1</v>
      </c>
      <c r="CO21" s="14">
        <v>0</v>
      </c>
      <c r="CP21" s="14">
        <v>0</v>
      </c>
      <c r="CQ21" s="14">
        <v>0</v>
      </c>
      <c r="CR21" s="14">
        <v>0</v>
      </c>
      <c r="CS21" s="14">
        <v>0</v>
      </c>
      <c r="CT21" s="14">
        <v>0</v>
      </c>
      <c r="CU21" s="14">
        <v>0</v>
      </c>
      <c r="CV21" s="12" t="s">
        <v>311</v>
      </c>
      <c r="CW21" s="14">
        <v>0</v>
      </c>
      <c r="CX21" s="14">
        <v>0</v>
      </c>
      <c r="CY21" s="14">
        <v>0</v>
      </c>
      <c r="CZ21" s="14">
        <v>0</v>
      </c>
      <c r="DA21" s="14">
        <v>0</v>
      </c>
      <c r="DB21" s="14">
        <v>0</v>
      </c>
      <c r="DC21" s="14">
        <v>1</v>
      </c>
      <c r="DD21" s="14">
        <v>1</v>
      </c>
      <c r="DE21" s="14">
        <v>0</v>
      </c>
      <c r="DF21" s="14">
        <v>1</v>
      </c>
      <c r="DG21" s="14">
        <v>0</v>
      </c>
      <c r="DH21" s="14">
        <v>0</v>
      </c>
      <c r="DI21" s="14">
        <v>0</v>
      </c>
      <c r="DJ21" s="12" t="s">
        <v>311</v>
      </c>
      <c r="DK21" s="13" t="s">
        <v>472</v>
      </c>
      <c r="DL21" s="13" t="s">
        <v>473</v>
      </c>
      <c r="DM21" s="13" t="s">
        <v>68</v>
      </c>
      <c r="DN21" s="12" t="s">
        <v>311</v>
      </c>
      <c r="DO21" s="13" t="s">
        <v>388</v>
      </c>
      <c r="DP21" s="12" t="s">
        <v>311</v>
      </c>
      <c r="DQ21" s="13" t="s">
        <v>474</v>
      </c>
      <c r="DR21" s="12" t="s">
        <v>311</v>
      </c>
      <c r="DS21" s="14">
        <v>0</v>
      </c>
      <c r="DT21" s="14">
        <v>0</v>
      </c>
      <c r="DU21" s="14">
        <v>0</v>
      </c>
      <c r="DV21" s="14">
        <v>0</v>
      </c>
      <c r="DW21" s="14">
        <v>0</v>
      </c>
      <c r="DX21" s="14">
        <v>0</v>
      </c>
      <c r="DY21" s="14">
        <v>0</v>
      </c>
      <c r="DZ21" s="14">
        <v>1</v>
      </c>
      <c r="EA21" s="14">
        <v>0</v>
      </c>
      <c r="EB21" s="14">
        <v>0</v>
      </c>
      <c r="EC21" s="12" t="s">
        <v>311</v>
      </c>
      <c r="ED21" s="13" t="s">
        <v>68</v>
      </c>
      <c r="EE21" s="12" t="s">
        <v>311</v>
      </c>
      <c r="EF21" s="13" t="s">
        <v>68</v>
      </c>
      <c r="EG21" s="12" t="s">
        <v>311</v>
      </c>
      <c r="EH21" s="13" t="s">
        <v>391</v>
      </c>
      <c r="EI21" s="12" t="s">
        <v>311</v>
      </c>
      <c r="EJ21" s="12" t="s">
        <v>311</v>
      </c>
      <c r="EK21" s="13">
        <v>2021</v>
      </c>
      <c r="EL21" s="13" t="s">
        <v>76</v>
      </c>
      <c r="EM21" s="13" t="s">
        <v>475</v>
      </c>
      <c r="EN21" s="12" t="s">
        <v>311</v>
      </c>
      <c r="EO21" s="12" t="s">
        <v>311</v>
      </c>
    </row>
    <row r="22" spans="1:145" ht="59.4" customHeight="1" x14ac:dyDescent="0.25">
      <c r="A22" s="34">
        <v>19</v>
      </c>
      <c r="B22" s="12" t="s">
        <v>832</v>
      </c>
      <c r="C22" s="13" t="s">
        <v>519</v>
      </c>
      <c r="D22" s="13" t="s">
        <v>520</v>
      </c>
      <c r="E22" s="13" t="s">
        <v>139</v>
      </c>
      <c r="F22" s="13" t="s">
        <v>521</v>
      </c>
      <c r="G22" s="13">
        <v>8</v>
      </c>
      <c r="H22" s="13" t="s">
        <v>68</v>
      </c>
      <c r="I22" s="12" t="s">
        <v>311</v>
      </c>
      <c r="J22" s="14">
        <v>0</v>
      </c>
      <c r="K22" s="14">
        <v>0</v>
      </c>
      <c r="L22" s="14">
        <v>0</v>
      </c>
      <c r="M22" s="14">
        <v>0</v>
      </c>
      <c r="N22" s="14">
        <v>1</v>
      </c>
      <c r="O22" s="14">
        <v>0</v>
      </c>
      <c r="P22" s="14">
        <v>0</v>
      </c>
      <c r="Q22" s="12" t="s">
        <v>311</v>
      </c>
      <c r="R22" s="14">
        <v>1</v>
      </c>
      <c r="S22" s="14">
        <v>0</v>
      </c>
      <c r="T22" s="14">
        <v>0</v>
      </c>
      <c r="U22" s="14">
        <v>0</v>
      </c>
      <c r="V22" s="14">
        <v>0</v>
      </c>
      <c r="W22" s="14">
        <v>0</v>
      </c>
      <c r="X22" s="14">
        <v>0</v>
      </c>
      <c r="Y22" s="14">
        <v>0</v>
      </c>
      <c r="Z22" s="14">
        <v>0</v>
      </c>
      <c r="AA22" s="12" t="s">
        <v>311</v>
      </c>
      <c r="AB22" s="15">
        <v>0</v>
      </c>
      <c r="AC22" s="15">
        <v>0</v>
      </c>
      <c r="AD22" s="15">
        <v>0</v>
      </c>
      <c r="AE22" s="15">
        <v>0</v>
      </c>
      <c r="AF22" s="15">
        <v>0</v>
      </c>
      <c r="AG22" s="15">
        <v>0</v>
      </c>
      <c r="AH22" s="15">
        <v>1</v>
      </c>
      <c r="AI22" s="12" t="s">
        <v>311</v>
      </c>
      <c r="AJ22" s="12" t="s">
        <v>311</v>
      </c>
      <c r="AK22" s="12" t="s">
        <v>311</v>
      </c>
      <c r="AL22" s="12" t="s">
        <v>311</v>
      </c>
      <c r="AM22" s="12" t="s">
        <v>311</v>
      </c>
      <c r="AN22" s="12" t="s">
        <v>311</v>
      </c>
      <c r="AO22" s="14">
        <v>0</v>
      </c>
      <c r="AP22" s="14">
        <v>0</v>
      </c>
      <c r="AQ22" s="14">
        <v>0</v>
      </c>
      <c r="AR22" s="14">
        <v>0</v>
      </c>
      <c r="AS22" s="14">
        <v>0</v>
      </c>
      <c r="AT22" s="14">
        <v>1</v>
      </c>
      <c r="AU22" s="14">
        <v>0</v>
      </c>
      <c r="AV22" s="14">
        <v>0</v>
      </c>
      <c r="AW22" s="12" t="s">
        <v>311</v>
      </c>
      <c r="AX22" s="14">
        <v>0</v>
      </c>
      <c r="AY22" s="14">
        <v>1</v>
      </c>
      <c r="AZ22" s="14">
        <v>0</v>
      </c>
      <c r="BA22" s="14">
        <v>0</v>
      </c>
      <c r="BB22" s="14">
        <v>0</v>
      </c>
      <c r="BC22" s="14">
        <v>0</v>
      </c>
      <c r="BD22" s="14">
        <v>0</v>
      </c>
      <c r="BE22" s="12" t="s">
        <v>311</v>
      </c>
      <c r="BF22" s="14">
        <v>0</v>
      </c>
      <c r="BG22" s="14">
        <v>1</v>
      </c>
      <c r="BH22" s="14">
        <v>0</v>
      </c>
      <c r="BI22" s="14">
        <v>0</v>
      </c>
      <c r="BJ22" s="14">
        <v>0</v>
      </c>
      <c r="BK22" s="14">
        <v>0</v>
      </c>
      <c r="BL22" s="14">
        <v>0</v>
      </c>
      <c r="BM22" s="14">
        <v>0</v>
      </c>
      <c r="BN22" s="14">
        <v>0</v>
      </c>
      <c r="BO22" s="14">
        <v>0</v>
      </c>
      <c r="BP22" s="14">
        <v>0</v>
      </c>
      <c r="BQ22" s="12" t="s">
        <v>311</v>
      </c>
      <c r="BR22" s="13" t="s">
        <v>68</v>
      </c>
      <c r="BS22" s="12" t="s">
        <v>311</v>
      </c>
      <c r="BT22" s="13" t="s">
        <v>76</v>
      </c>
      <c r="BU22" s="12" t="s">
        <v>311</v>
      </c>
      <c r="BV22" s="14">
        <v>1</v>
      </c>
      <c r="BW22" s="14">
        <v>0</v>
      </c>
      <c r="BX22" s="14">
        <v>0</v>
      </c>
      <c r="BY22" s="14">
        <v>0</v>
      </c>
      <c r="BZ22" s="14">
        <v>0</v>
      </c>
      <c r="CA22" s="14">
        <v>0</v>
      </c>
      <c r="CB22" s="14">
        <v>0</v>
      </c>
      <c r="CC22" s="14">
        <v>0</v>
      </c>
      <c r="CD22" s="12" t="s">
        <v>311</v>
      </c>
      <c r="CE22" s="13" t="s">
        <v>85</v>
      </c>
      <c r="CF22" s="12" t="s">
        <v>311</v>
      </c>
      <c r="CG22" s="13" t="s">
        <v>85</v>
      </c>
      <c r="CH22" s="12" t="s">
        <v>311</v>
      </c>
      <c r="CI22" s="13" t="s">
        <v>85</v>
      </c>
      <c r="CJ22" s="12" t="s">
        <v>311</v>
      </c>
      <c r="CK22" s="14">
        <v>0</v>
      </c>
      <c r="CL22" s="14">
        <v>1</v>
      </c>
      <c r="CM22" s="14">
        <v>0</v>
      </c>
      <c r="CN22" s="14">
        <v>0</v>
      </c>
      <c r="CO22" s="14">
        <v>0</v>
      </c>
      <c r="CP22" s="14">
        <v>0</v>
      </c>
      <c r="CQ22" s="14">
        <v>0</v>
      </c>
      <c r="CR22" s="14">
        <v>0</v>
      </c>
      <c r="CS22" s="14">
        <v>0</v>
      </c>
      <c r="CT22" s="14">
        <v>0</v>
      </c>
      <c r="CU22" s="14">
        <v>0</v>
      </c>
      <c r="CV22" s="12" t="s">
        <v>311</v>
      </c>
      <c r="CW22" s="14">
        <v>0</v>
      </c>
      <c r="CX22" s="14">
        <v>0</v>
      </c>
      <c r="CY22" s="14">
        <v>1</v>
      </c>
      <c r="CZ22" s="14">
        <v>0</v>
      </c>
      <c r="DA22" s="14">
        <v>0</v>
      </c>
      <c r="DB22" s="14">
        <v>0</v>
      </c>
      <c r="DC22" s="14">
        <v>0</v>
      </c>
      <c r="DD22" s="14">
        <v>0</v>
      </c>
      <c r="DE22" s="14">
        <v>0</v>
      </c>
      <c r="DF22" s="14">
        <v>0</v>
      </c>
      <c r="DG22" s="14">
        <v>0</v>
      </c>
      <c r="DH22" s="14">
        <v>0</v>
      </c>
      <c r="DI22" s="14">
        <v>0</v>
      </c>
      <c r="DJ22" s="12" t="s">
        <v>311</v>
      </c>
      <c r="DK22" s="12" t="s">
        <v>311</v>
      </c>
      <c r="DL22" s="12" t="s">
        <v>311</v>
      </c>
      <c r="DM22" s="13" t="s">
        <v>76</v>
      </c>
      <c r="DN22" s="12" t="s">
        <v>311</v>
      </c>
      <c r="DO22" s="13" t="s">
        <v>126</v>
      </c>
      <c r="DP22" s="12" t="s">
        <v>311</v>
      </c>
      <c r="DQ22" s="13" t="s">
        <v>94</v>
      </c>
      <c r="DR22" s="12" t="s">
        <v>311</v>
      </c>
      <c r="DS22" s="14">
        <v>0</v>
      </c>
      <c r="DT22" s="14">
        <v>0</v>
      </c>
      <c r="DU22" s="14">
        <v>0</v>
      </c>
      <c r="DV22" s="14">
        <v>0</v>
      </c>
      <c r="DW22" s="14">
        <v>0</v>
      </c>
      <c r="DX22" s="14">
        <v>0</v>
      </c>
      <c r="DY22" s="14">
        <v>0</v>
      </c>
      <c r="DZ22" s="14">
        <v>1</v>
      </c>
      <c r="EA22" s="14">
        <v>0</v>
      </c>
      <c r="EB22" s="14">
        <v>0</v>
      </c>
      <c r="EC22" s="12" t="s">
        <v>311</v>
      </c>
      <c r="ED22" s="13" t="s">
        <v>68</v>
      </c>
      <c r="EE22" s="12" t="s">
        <v>311</v>
      </c>
      <c r="EF22" s="13" t="s">
        <v>68</v>
      </c>
      <c r="EG22" s="12" t="s">
        <v>311</v>
      </c>
      <c r="EH22" s="13" t="s">
        <v>98</v>
      </c>
      <c r="EI22" s="12" t="s">
        <v>311</v>
      </c>
      <c r="EJ22" s="12" t="s">
        <v>311</v>
      </c>
      <c r="EK22" s="13">
        <v>2021</v>
      </c>
      <c r="EL22" s="13" t="s">
        <v>68</v>
      </c>
      <c r="EM22" s="12" t="s">
        <v>311</v>
      </c>
      <c r="EN22" s="12" t="s">
        <v>311</v>
      </c>
      <c r="EO22" s="12" t="s">
        <v>311</v>
      </c>
    </row>
    <row r="23" spans="1:145" ht="59.4" customHeight="1" x14ac:dyDescent="0.25">
      <c r="A23" s="34">
        <v>20</v>
      </c>
      <c r="B23" s="12" t="s">
        <v>837</v>
      </c>
      <c r="C23" s="13" t="s">
        <v>526</v>
      </c>
      <c r="D23" s="13" t="s">
        <v>712</v>
      </c>
      <c r="E23" s="13" t="s">
        <v>66</v>
      </c>
      <c r="F23" s="13" t="s">
        <v>838</v>
      </c>
      <c r="G23" s="13">
        <v>6</v>
      </c>
      <c r="H23" s="13" t="s">
        <v>68</v>
      </c>
      <c r="I23" s="13" t="s">
        <v>839</v>
      </c>
      <c r="J23" s="14">
        <v>0</v>
      </c>
      <c r="K23" s="14">
        <v>1</v>
      </c>
      <c r="L23" s="14">
        <v>0</v>
      </c>
      <c r="M23" s="14">
        <v>0</v>
      </c>
      <c r="N23" s="14">
        <v>0</v>
      </c>
      <c r="O23" s="14">
        <v>0</v>
      </c>
      <c r="P23" s="14">
        <v>0</v>
      </c>
      <c r="Q23" s="38" t="s">
        <v>988</v>
      </c>
      <c r="R23" s="14">
        <v>0</v>
      </c>
      <c r="S23" s="14">
        <v>1</v>
      </c>
      <c r="T23" s="14">
        <v>0</v>
      </c>
      <c r="U23" s="14">
        <v>0</v>
      </c>
      <c r="V23" s="14">
        <v>0</v>
      </c>
      <c r="W23" s="14">
        <v>0</v>
      </c>
      <c r="X23" s="14">
        <v>0</v>
      </c>
      <c r="Y23" s="14">
        <v>0</v>
      </c>
      <c r="Z23" s="14">
        <v>0</v>
      </c>
      <c r="AA23" s="13" t="s">
        <v>532</v>
      </c>
      <c r="AB23" s="14">
        <v>0</v>
      </c>
      <c r="AC23" s="14">
        <v>0</v>
      </c>
      <c r="AD23" s="14">
        <v>1</v>
      </c>
      <c r="AE23" s="14">
        <v>0</v>
      </c>
      <c r="AF23" s="14">
        <v>0</v>
      </c>
      <c r="AG23" s="14">
        <v>0</v>
      </c>
      <c r="AH23" s="14">
        <v>0</v>
      </c>
      <c r="AI23" s="12" t="s">
        <v>311</v>
      </c>
      <c r="AJ23" s="13" t="s">
        <v>74</v>
      </c>
      <c r="AK23" s="13" t="s">
        <v>74</v>
      </c>
      <c r="AL23" s="13" t="s">
        <v>535</v>
      </c>
      <c r="AM23" s="13" t="s">
        <v>68</v>
      </c>
      <c r="AN23" s="12" t="s">
        <v>311</v>
      </c>
      <c r="AO23" s="14">
        <v>0</v>
      </c>
      <c r="AP23" s="14">
        <v>0</v>
      </c>
      <c r="AQ23" s="14">
        <v>0</v>
      </c>
      <c r="AR23" s="14">
        <v>0</v>
      </c>
      <c r="AS23" s="14">
        <v>0</v>
      </c>
      <c r="AT23" s="14">
        <v>1</v>
      </c>
      <c r="AU23" s="14">
        <v>0</v>
      </c>
      <c r="AV23" s="14">
        <v>0</v>
      </c>
      <c r="AW23" s="12" t="s">
        <v>311</v>
      </c>
      <c r="AX23" s="14">
        <v>0</v>
      </c>
      <c r="AY23" s="14">
        <v>0</v>
      </c>
      <c r="AZ23" s="14">
        <v>1</v>
      </c>
      <c r="BA23" s="14">
        <v>0</v>
      </c>
      <c r="BB23" s="14">
        <v>0</v>
      </c>
      <c r="BC23" s="14">
        <v>0</v>
      </c>
      <c r="BD23" s="14">
        <v>0</v>
      </c>
      <c r="BE23" s="12" t="s">
        <v>311</v>
      </c>
      <c r="BF23" s="14">
        <v>1</v>
      </c>
      <c r="BG23" s="14">
        <v>1</v>
      </c>
      <c r="BH23" s="14">
        <v>0</v>
      </c>
      <c r="BI23" s="14">
        <v>0</v>
      </c>
      <c r="BJ23" s="14">
        <v>0</v>
      </c>
      <c r="BK23" s="14">
        <v>0</v>
      </c>
      <c r="BL23" s="14">
        <v>0</v>
      </c>
      <c r="BM23" s="14">
        <v>0</v>
      </c>
      <c r="BN23" s="14">
        <v>0</v>
      </c>
      <c r="BO23" s="14">
        <v>0</v>
      </c>
      <c r="BP23" s="14">
        <v>0</v>
      </c>
      <c r="BQ23" s="12" t="s">
        <v>311</v>
      </c>
      <c r="BR23" s="13" t="s">
        <v>68</v>
      </c>
      <c r="BS23" s="12" t="s">
        <v>311</v>
      </c>
      <c r="BT23" s="13" t="s">
        <v>68</v>
      </c>
      <c r="BU23" s="12" t="s">
        <v>311</v>
      </c>
      <c r="BV23" s="14">
        <v>1</v>
      </c>
      <c r="BW23" s="14">
        <v>0</v>
      </c>
      <c r="BX23" s="14">
        <v>0</v>
      </c>
      <c r="BY23" s="14">
        <v>0</v>
      </c>
      <c r="BZ23" s="14">
        <v>0</v>
      </c>
      <c r="CA23" s="14">
        <v>0</v>
      </c>
      <c r="CB23" s="14">
        <v>0</v>
      </c>
      <c r="CC23" s="14">
        <v>0</v>
      </c>
      <c r="CD23" s="12" t="s">
        <v>311</v>
      </c>
      <c r="CE23" s="13" t="s">
        <v>85</v>
      </c>
      <c r="CF23" s="12" t="s">
        <v>311</v>
      </c>
      <c r="CG23" s="13" t="s">
        <v>85</v>
      </c>
      <c r="CH23" s="12" t="s">
        <v>311</v>
      </c>
      <c r="CI23" s="13" t="s">
        <v>85</v>
      </c>
      <c r="CJ23" s="12" t="s">
        <v>311</v>
      </c>
      <c r="CK23" s="14">
        <v>0</v>
      </c>
      <c r="CL23" s="14">
        <v>1</v>
      </c>
      <c r="CM23" s="14">
        <v>0</v>
      </c>
      <c r="CN23" s="14">
        <v>0</v>
      </c>
      <c r="CO23" s="14">
        <v>0</v>
      </c>
      <c r="CP23" s="14">
        <v>1</v>
      </c>
      <c r="CQ23" s="14">
        <v>0</v>
      </c>
      <c r="CR23" s="14">
        <v>0</v>
      </c>
      <c r="CS23" s="14">
        <v>0</v>
      </c>
      <c r="CT23" s="14">
        <v>0</v>
      </c>
      <c r="CU23" s="14">
        <v>0</v>
      </c>
      <c r="CV23" s="12" t="s">
        <v>311</v>
      </c>
      <c r="CW23" s="14">
        <v>1</v>
      </c>
      <c r="CX23" s="14">
        <v>0</v>
      </c>
      <c r="CY23" s="14">
        <v>0</v>
      </c>
      <c r="CZ23" s="14">
        <v>0</v>
      </c>
      <c r="DA23" s="14">
        <v>0</v>
      </c>
      <c r="DB23" s="14">
        <v>1</v>
      </c>
      <c r="DC23" s="14">
        <v>0</v>
      </c>
      <c r="DD23" s="14">
        <v>0</v>
      </c>
      <c r="DE23" s="14">
        <v>0</v>
      </c>
      <c r="DF23" s="14">
        <v>0</v>
      </c>
      <c r="DG23" s="14">
        <v>0</v>
      </c>
      <c r="DH23" s="14">
        <v>0</v>
      </c>
      <c r="DI23" s="14">
        <v>0</v>
      </c>
      <c r="DJ23" s="12" t="s">
        <v>311</v>
      </c>
      <c r="DK23" s="12" t="s">
        <v>311</v>
      </c>
      <c r="DL23" s="12" t="s">
        <v>311</v>
      </c>
      <c r="DM23" s="13" t="s">
        <v>76</v>
      </c>
      <c r="DN23" s="12" t="s">
        <v>311</v>
      </c>
      <c r="DO23" s="13" t="s">
        <v>168</v>
      </c>
      <c r="DP23" s="12" t="s">
        <v>311</v>
      </c>
      <c r="DQ23" s="13" t="s">
        <v>94</v>
      </c>
      <c r="DR23" s="12" t="s">
        <v>311</v>
      </c>
      <c r="DS23" s="14">
        <v>1</v>
      </c>
      <c r="DT23" s="14">
        <v>0</v>
      </c>
      <c r="DU23" s="14">
        <v>0</v>
      </c>
      <c r="DV23" s="14">
        <v>0</v>
      </c>
      <c r="DW23" s="14">
        <v>0</v>
      </c>
      <c r="DX23" s="14">
        <v>0</v>
      </c>
      <c r="DY23" s="14">
        <v>0</v>
      </c>
      <c r="DZ23" s="14">
        <v>0</v>
      </c>
      <c r="EA23" s="14">
        <v>0</v>
      </c>
      <c r="EB23" s="14">
        <v>0</v>
      </c>
      <c r="EC23" s="12" t="s">
        <v>311</v>
      </c>
      <c r="ED23" s="13" t="s">
        <v>76</v>
      </c>
      <c r="EE23" s="12" t="s">
        <v>311</v>
      </c>
      <c r="EF23" s="13" t="s">
        <v>68</v>
      </c>
      <c r="EG23" s="12" t="s">
        <v>311</v>
      </c>
      <c r="EH23" s="13" t="s">
        <v>98</v>
      </c>
      <c r="EI23" s="12" t="s">
        <v>311</v>
      </c>
      <c r="EJ23" s="12" t="s">
        <v>311</v>
      </c>
      <c r="EK23" s="12" t="s">
        <v>311</v>
      </c>
      <c r="EL23" s="13" t="s">
        <v>76</v>
      </c>
      <c r="EM23" s="12" t="s">
        <v>311</v>
      </c>
      <c r="EN23" s="12" t="s">
        <v>311</v>
      </c>
      <c r="EO23" s="12" t="s">
        <v>311</v>
      </c>
    </row>
    <row r="24" spans="1:145" ht="59.4" customHeight="1" x14ac:dyDescent="0.25">
      <c r="A24" s="34">
        <v>21</v>
      </c>
      <c r="B24" s="12" t="s">
        <v>832</v>
      </c>
      <c r="C24" s="13" t="s">
        <v>576</v>
      </c>
      <c r="D24" s="13" t="s">
        <v>577</v>
      </c>
      <c r="E24" s="13" t="s">
        <v>285</v>
      </c>
      <c r="F24" s="12" t="s">
        <v>311</v>
      </c>
      <c r="G24" s="12" t="s">
        <v>311</v>
      </c>
      <c r="H24" s="13" t="s">
        <v>68</v>
      </c>
      <c r="I24" s="13" t="s">
        <v>579</v>
      </c>
      <c r="J24" s="14">
        <v>0</v>
      </c>
      <c r="K24" s="14">
        <v>0</v>
      </c>
      <c r="L24" s="14">
        <v>0</v>
      </c>
      <c r="M24" s="14">
        <v>0</v>
      </c>
      <c r="N24" s="14">
        <v>0</v>
      </c>
      <c r="O24" s="14">
        <v>0</v>
      </c>
      <c r="P24" s="14">
        <v>1</v>
      </c>
      <c r="Q24" s="12" t="s">
        <v>989</v>
      </c>
      <c r="R24" s="14">
        <v>0</v>
      </c>
      <c r="S24" s="14">
        <v>0</v>
      </c>
      <c r="T24" s="14">
        <v>0</v>
      </c>
      <c r="U24" s="14">
        <v>0</v>
      </c>
      <c r="V24" s="14">
        <v>0</v>
      </c>
      <c r="W24" s="14">
        <v>0</v>
      </c>
      <c r="X24" s="14">
        <v>0</v>
      </c>
      <c r="Y24" s="14">
        <v>0</v>
      </c>
      <c r="Z24" s="15">
        <v>1</v>
      </c>
      <c r="AA24" s="13" t="s">
        <v>822</v>
      </c>
      <c r="AB24" s="15">
        <v>0</v>
      </c>
      <c r="AC24" s="15">
        <v>0</v>
      </c>
      <c r="AD24" s="15">
        <v>0</v>
      </c>
      <c r="AE24" s="15">
        <v>0</v>
      </c>
      <c r="AF24" s="15">
        <v>0</v>
      </c>
      <c r="AG24" s="15">
        <v>0</v>
      </c>
      <c r="AH24" s="15">
        <v>1</v>
      </c>
      <c r="AI24" s="12" t="s">
        <v>311</v>
      </c>
      <c r="AJ24" s="12" t="s">
        <v>311</v>
      </c>
      <c r="AK24" s="12" t="s">
        <v>311</v>
      </c>
      <c r="AL24" s="12" t="s">
        <v>311</v>
      </c>
      <c r="AM24" s="13" t="s">
        <v>68</v>
      </c>
      <c r="AN24" s="12" t="s">
        <v>311</v>
      </c>
      <c r="AO24" s="14">
        <v>0</v>
      </c>
      <c r="AP24" s="14">
        <v>0</v>
      </c>
      <c r="AQ24" s="14">
        <v>0</v>
      </c>
      <c r="AR24" s="14">
        <v>0</v>
      </c>
      <c r="AS24" s="14">
        <v>0</v>
      </c>
      <c r="AT24" s="14">
        <v>1</v>
      </c>
      <c r="AU24" s="14">
        <v>0</v>
      </c>
      <c r="AV24" s="14">
        <v>0</v>
      </c>
      <c r="AW24" s="12" t="s">
        <v>311</v>
      </c>
      <c r="AX24" s="15">
        <v>0</v>
      </c>
      <c r="AY24" s="15">
        <v>0</v>
      </c>
      <c r="AZ24" s="15">
        <v>0</v>
      </c>
      <c r="BA24" s="15">
        <v>0</v>
      </c>
      <c r="BB24" s="15">
        <v>0</v>
      </c>
      <c r="BC24" s="15">
        <v>0</v>
      </c>
      <c r="BD24" s="15">
        <v>1</v>
      </c>
      <c r="BE24" s="12" t="s">
        <v>311</v>
      </c>
      <c r="BF24" s="15">
        <v>0</v>
      </c>
      <c r="BG24" s="15">
        <v>0</v>
      </c>
      <c r="BH24" s="15">
        <v>0</v>
      </c>
      <c r="BI24" s="15">
        <v>0</v>
      </c>
      <c r="BJ24" s="15">
        <v>0</v>
      </c>
      <c r="BK24" s="15">
        <v>0</v>
      </c>
      <c r="BL24" s="15">
        <v>0</v>
      </c>
      <c r="BM24" s="15">
        <v>0</v>
      </c>
      <c r="BN24" s="15">
        <v>0</v>
      </c>
      <c r="BO24" s="15">
        <v>0</v>
      </c>
      <c r="BP24" s="15">
        <v>1</v>
      </c>
      <c r="BQ24" s="12" t="s">
        <v>311</v>
      </c>
      <c r="BR24" s="13" t="s">
        <v>68</v>
      </c>
      <c r="BS24" s="12" t="s">
        <v>311</v>
      </c>
      <c r="BT24" s="13" t="s">
        <v>68</v>
      </c>
      <c r="BU24" s="12" t="s">
        <v>311</v>
      </c>
      <c r="BV24" s="15">
        <v>0</v>
      </c>
      <c r="BW24" s="15">
        <v>0</v>
      </c>
      <c r="BX24" s="15">
        <v>0</v>
      </c>
      <c r="BY24" s="15">
        <v>0</v>
      </c>
      <c r="BZ24" s="15">
        <v>0</v>
      </c>
      <c r="CA24" s="15">
        <v>0</v>
      </c>
      <c r="CB24" s="15">
        <v>0</v>
      </c>
      <c r="CC24" s="15">
        <v>1</v>
      </c>
      <c r="CD24" s="12" t="s">
        <v>311</v>
      </c>
      <c r="CE24" s="13" t="s">
        <v>117</v>
      </c>
      <c r="CF24" s="13" t="s">
        <v>583</v>
      </c>
      <c r="CG24" s="13" t="s">
        <v>117</v>
      </c>
      <c r="CH24" s="13" t="s">
        <v>583</v>
      </c>
      <c r="CI24" s="13" t="s">
        <v>117</v>
      </c>
      <c r="CJ24" s="13" t="s">
        <v>583</v>
      </c>
      <c r="CK24" s="15">
        <v>0</v>
      </c>
      <c r="CL24" s="15">
        <v>0</v>
      </c>
      <c r="CM24" s="15">
        <v>0</v>
      </c>
      <c r="CN24" s="15">
        <v>0</v>
      </c>
      <c r="CO24" s="15">
        <v>0</v>
      </c>
      <c r="CP24" s="15">
        <v>0</v>
      </c>
      <c r="CQ24" s="15">
        <v>0</v>
      </c>
      <c r="CR24" s="15">
        <v>0</v>
      </c>
      <c r="CS24" s="15">
        <v>0</v>
      </c>
      <c r="CT24" s="15">
        <v>0</v>
      </c>
      <c r="CU24" s="15">
        <v>1</v>
      </c>
      <c r="CV24" s="12" t="s">
        <v>311</v>
      </c>
      <c r="CW24" s="15">
        <v>0</v>
      </c>
      <c r="CX24" s="15">
        <v>0</v>
      </c>
      <c r="CY24" s="15">
        <v>0</v>
      </c>
      <c r="CZ24" s="15">
        <v>0</v>
      </c>
      <c r="DA24" s="15">
        <v>0</v>
      </c>
      <c r="DB24" s="15">
        <v>0</v>
      </c>
      <c r="DC24" s="15">
        <v>0</v>
      </c>
      <c r="DD24" s="15">
        <v>0</v>
      </c>
      <c r="DE24" s="15">
        <v>0</v>
      </c>
      <c r="DF24" s="15">
        <v>0</v>
      </c>
      <c r="DG24" s="15">
        <v>0</v>
      </c>
      <c r="DH24" s="15">
        <v>0</v>
      </c>
      <c r="DI24" s="15">
        <v>1</v>
      </c>
      <c r="DJ24" s="12" t="s">
        <v>311</v>
      </c>
      <c r="DK24" s="12" t="s">
        <v>311</v>
      </c>
      <c r="DL24" s="12" t="s">
        <v>311</v>
      </c>
      <c r="DM24" s="13" t="s">
        <v>68</v>
      </c>
      <c r="DN24" s="12" t="s">
        <v>311</v>
      </c>
      <c r="DO24" s="13" t="s">
        <v>444</v>
      </c>
      <c r="DP24" s="12" t="s">
        <v>311</v>
      </c>
      <c r="DQ24" s="12" t="s">
        <v>311</v>
      </c>
      <c r="DR24" s="12" t="s">
        <v>311</v>
      </c>
      <c r="DS24" s="15">
        <v>0</v>
      </c>
      <c r="DT24" s="15">
        <v>0</v>
      </c>
      <c r="DU24" s="15">
        <v>0</v>
      </c>
      <c r="DV24" s="15">
        <v>0</v>
      </c>
      <c r="DW24" s="15">
        <v>0</v>
      </c>
      <c r="DX24" s="15">
        <v>0</v>
      </c>
      <c r="DY24" s="15">
        <v>0</v>
      </c>
      <c r="DZ24" s="15">
        <v>0</v>
      </c>
      <c r="EA24" s="15">
        <v>0</v>
      </c>
      <c r="EB24" s="15">
        <v>1</v>
      </c>
      <c r="EC24" s="12" t="s">
        <v>311</v>
      </c>
      <c r="ED24" s="13" t="s">
        <v>76</v>
      </c>
      <c r="EE24" s="12" t="s">
        <v>311</v>
      </c>
      <c r="EF24" s="12" t="s">
        <v>311</v>
      </c>
      <c r="EG24" s="12" t="s">
        <v>311</v>
      </c>
      <c r="EH24" s="12" t="s">
        <v>311</v>
      </c>
      <c r="EI24" s="12" t="s">
        <v>311</v>
      </c>
      <c r="EJ24" s="12" t="s">
        <v>311</v>
      </c>
      <c r="EK24" s="12" t="s">
        <v>311</v>
      </c>
      <c r="EL24" s="13" t="s">
        <v>76</v>
      </c>
      <c r="EM24" s="12" t="s">
        <v>311</v>
      </c>
      <c r="EN24" s="12" t="s">
        <v>311</v>
      </c>
      <c r="EO24" s="12" t="s">
        <v>311</v>
      </c>
    </row>
    <row r="25" spans="1:145" ht="59.4" customHeight="1" x14ac:dyDescent="0.25">
      <c r="A25" s="34">
        <v>22</v>
      </c>
      <c r="B25" s="12" t="s">
        <v>832</v>
      </c>
      <c r="C25" s="13" t="s">
        <v>598</v>
      </c>
      <c r="D25" s="13" t="s">
        <v>65</v>
      </c>
      <c r="E25" s="13" t="s">
        <v>1980</v>
      </c>
      <c r="F25" s="13" t="s">
        <v>599</v>
      </c>
      <c r="G25" s="13">
        <v>7</v>
      </c>
      <c r="H25" s="13" t="s">
        <v>68</v>
      </c>
      <c r="I25" s="12" t="s">
        <v>311</v>
      </c>
      <c r="J25" s="14">
        <v>0</v>
      </c>
      <c r="K25" s="14">
        <v>0</v>
      </c>
      <c r="L25" s="14">
        <v>1</v>
      </c>
      <c r="M25" s="14">
        <v>0</v>
      </c>
      <c r="N25" s="14">
        <v>0</v>
      </c>
      <c r="O25" s="14">
        <v>0</v>
      </c>
      <c r="P25" s="14">
        <v>0</v>
      </c>
      <c r="Q25" s="12" t="s">
        <v>311</v>
      </c>
      <c r="R25" s="14">
        <v>1</v>
      </c>
      <c r="S25" s="14">
        <v>1</v>
      </c>
      <c r="T25" s="14">
        <v>0</v>
      </c>
      <c r="U25" s="14">
        <v>0</v>
      </c>
      <c r="V25" s="14">
        <v>0</v>
      </c>
      <c r="W25" s="14">
        <v>0</v>
      </c>
      <c r="X25" s="14">
        <v>0</v>
      </c>
      <c r="Y25" s="14">
        <v>0</v>
      </c>
      <c r="Z25" s="14">
        <v>0</v>
      </c>
      <c r="AA25" s="12" t="s">
        <v>311</v>
      </c>
      <c r="AB25" s="14">
        <v>0</v>
      </c>
      <c r="AC25" s="14">
        <v>1</v>
      </c>
      <c r="AD25" s="14">
        <v>0</v>
      </c>
      <c r="AE25" s="14">
        <v>0</v>
      </c>
      <c r="AF25" s="14">
        <v>0</v>
      </c>
      <c r="AG25" s="14">
        <v>0</v>
      </c>
      <c r="AH25" s="14">
        <v>0</v>
      </c>
      <c r="AI25" s="12" t="s">
        <v>311</v>
      </c>
      <c r="AJ25" s="12" t="s">
        <v>311</v>
      </c>
      <c r="AK25" s="12" t="s">
        <v>311</v>
      </c>
      <c r="AL25" s="12" t="s">
        <v>311</v>
      </c>
      <c r="AM25" s="12" t="s">
        <v>311</v>
      </c>
      <c r="AN25" s="12" t="s">
        <v>311</v>
      </c>
      <c r="AO25" s="14">
        <v>0</v>
      </c>
      <c r="AP25" s="14">
        <v>0</v>
      </c>
      <c r="AQ25" s="14">
        <v>0</v>
      </c>
      <c r="AR25" s="14">
        <v>0</v>
      </c>
      <c r="AS25" s="14">
        <v>1</v>
      </c>
      <c r="AT25" s="14">
        <v>0</v>
      </c>
      <c r="AU25" s="14">
        <v>0</v>
      </c>
      <c r="AV25" s="14">
        <v>0</v>
      </c>
      <c r="AW25" s="12" t="s">
        <v>311</v>
      </c>
      <c r="AX25" s="14">
        <v>1</v>
      </c>
      <c r="AY25" s="14">
        <v>0</v>
      </c>
      <c r="AZ25" s="14">
        <v>0</v>
      </c>
      <c r="BA25" s="14">
        <v>0</v>
      </c>
      <c r="BB25" s="14">
        <v>0</v>
      </c>
      <c r="BC25" s="14">
        <v>0</v>
      </c>
      <c r="BD25" s="14">
        <v>0</v>
      </c>
      <c r="BE25" s="12" t="s">
        <v>311</v>
      </c>
      <c r="BF25" s="14">
        <v>1</v>
      </c>
      <c r="BG25" s="14">
        <v>0</v>
      </c>
      <c r="BH25" s="14">
        <v>0</v>
      </c>
      <c r="BI25" s="14">
        <v>0</v>
      </c>
      <c r="BJ25" s="14">
        <v>0</v>
      </c>
      <c r="BK25" s="14">
        <v>0</v>
      </c>
      <c r="BL25" s="14">
        <v>0</v>
      </c>
      <c r="BM25" s="14">
        <v>0</v>
      </c>
      <c r="BN25" s="14">
        <v>0</v>
      </c>
      <c r="BO25" s="14">
        <v>0</v>
      </c>
      <c r="BP25" s="14">
        <v>0</v>
      </c>
      <c r="BQ25" s="12" t="s">
        <v>311</v>
      </c>
      <c r="BR25" s="13" t="s">
        <v>76</v>
      </c>
      <c r="BS25" s="12" t="s">
        <v>311</v>
      </c>
      <c r="BT25" s="13" t="s">
        <v>76</v>
      </c>
      <c r="BU25" s="12" t="s">
        <v>311</v>
      </c>
      <c r="BV25" s="14">
        <v>0</v>
      </c>
      <c r="BW25" s="14">
        <v>1</v>
      </c>
      <c r="BX25" s="14">
        <v>0</v>
      </c>
      <c r="BY25" s="14">
        <v>0</v>
      </c>
      <c r="BZ25" s="14">
        <v>0</v>
      </c>
      <c r="CA25" s="14">
        <v>1</v>
      </c>
      <c r="CB25" s="14">
        <v>0</v>
      </c>
      <c r="CC25" s="14">
        <v>0</v>
      </c>
      <c r="CD25" s="12" t="s">
        <v>311</v>
      </c>
      <c r="CE25" s="13" t="s">
        <v>85</v>
      </c>
      <c r="CF25" s="12" t="s">
        <v>311</v>
      </c>
      <c r="CG25" s="13" t="s">
        <v>85</v>
      </c>
      <c r="CH25" s="12" t="s">
        <v>311</v>
      </c>
      <c r="CI25" s="13" t="s">
        <v>85</v>
      </c>
      <c r="CJ25" s="12" t="s">
        <v>311</v>
      </c>
      <c r="CK25" s="14">
        <v>1</v>
      </c>
      <c r="CL25" s="14">
        <v>0</v>
      </c>
      <c r="CM25" s="14">
        <v>0</v>
      </c>
      <c r="CN25" s="14">
        <v>0</v>
      </c>
      <c r="CO25" s="14">
        <v>0</v>
      </c>
      <c r="CP25" s="14">
        <v>0</v>
      </c>
      <c r="CQ25" s="14">
        <v>0</v>
      </c>
      <c r="CR25" s="14">
        <v>0</v>
      </c>
      <c r="CS25" s="14">
        <v>1</v>
      </c>
      <c r="CT25" s="14">
        <v>0</v>
      </c>
      <c r="CU25" s="14">
        <v>0</v>
      </c>
      <c r="CV25" s="12" t="s">
        <v>311</v>
      </c>
      <c r="CW25" s="15">
        <v>0</v>
      </c>
      <c r="CX25" s="15">
        <v>0</v>
      </c>
      <c r="CY25" s="15">
        <v>0</v>
      </c>
      <c r="CZ25" s="15">
        <v>0</v>
      </c>
      <c r="DA25" s="15">
        <v>0</v>
      </c>
      <c r="DB25" s="15">
        <v>0</v>
      </c>
      <c r="DC25" s="15">
        <v>0</v>
      </c>
      <c r="DD25" s="15">
        <v>0</v>
      </c>
      <c r="DE25" s="15">
        <v>0</v>
      </c>
      <c r="DF25" s="15">
        <v>0</v>
      </c>
      <c r="DG25" s="15">
        <v>0</v>
      </c>
      <c r="DH25" s="15">
        <v>0</v>
      </c>
      <c r="DI25" s="15">
        <v>1</v>
      </c>
      <c r="DJ25" s="12" t="s">
        <v>311</v>
      </c>
      <c r="DK25" s="12" t="s">
        <v>311</v>
      </c>
      <c r="DL25" s="12" t="s">
        <v>311</v>
      </c>
      <c r="DM25" s="13" t="s">
        <v>68</v>
      </c>
      <c r="DN25" s="12" t="s">
        <v>311</v>
      </c>
      <c r="DO25" s="13" t="s">
        <v>444</v>
      </c>
      <c r="DP25" s="12" t="s">
        <v>311</v>
      </c>
      <c r="DQ25" s="13" t="s">
        <v>94</v>
      </c>
      <c r="DR25" s="12" t="s">
        <v>311</v>
      </c>
      <c r="DS25" s="15">
        <v>0</v>
      </c>
      <c r="DT25" s="15">
        <v>0</v>
      </c>
      <c r="DU25" s="15">
        <v>0</v>
      </c>
      <c r="DV25" s="15">
        <v>0</v>
      </c>
      <c r="DW25" s="15">
        <v>0</v>
      </c>
      <c r="DX25" s="15">
        <v>0</v>
      </c>
      <c r="DY25" s="15">
        <v>0</v>
      </c>
      <c r="DZ25" s="15">
        <v>0</v>
      </c>
      <c r="EA25" s="15">
        <v>0</v>
      </c>
      <c r="EB25" s="15">
        <v>1</v>
      </c>
      <c r="EC25" s="12" t="s">
        <v>311</v>
      </c>
      <c r="ED25" s="13" t="s">
        <v>68</v>
      </c>
      <c r="EE25" s="12" t="s">
        <v>311</v>
      </c>
      <c r="EF25" s="13" t="s">
        <v>68</v>
      </c>
      <c r="EG25" s="12" t="s">
        <v>311</v>
      </c>
      <c r="EH25" s="13" t="s">
        <v>98</v>
      </c>
      <c r="EI25" s="12" t="s">
        <v>311</v>
      </c>
      <c r="EJ25" s="12" t="s">
        <v>311</v>
      </c>
      <c r="EK25" s="12" t="s">
        <v>311</v>
      </c>
      <c r="EL25" s="13" t="s">
        <v>68</v>
      </c>
      <c r="EM25" s="12" t="s">
        <v>311</v>
      </c>
      <c r="EN25" s="12" t="s">
        <v>311</v>
      </c>
      <c r="EO25" s="12" t="s">
        <v>311</v>
      </c>
    </row>
    <row r="26" spans="1:145" ht="59.4" customHeight="1" x14ac:dyDescent="0.25">
      <c r="A26" s="34">
        <v>23</v>
      </c>
      <c r="B26" s="37" t="s">
        <v>840</v>
      </c>
      <c r="C26" s="13" t="s">
        <v>631</v>
      </c>
      <c r="D26" s="13" t="s">
        <v>754</v>
      </c>
      <c r="E26" s="13" t="s">
        <v>139</v>
      </c>
      <c r="F26" s="13" t="s">
        <v>633</v>
      </c>
      <c r="G26" s="13">
        <v>9</v>
      </c>
      <c r="H26" s="13" t="s">
        <v>76</v>
      </c>
      <c r="I26" s="13" t="s">
        <v>634</v>
      </c>
      <c r="J26" s="14">
        <v>0</v>
      </c>
      <c r="K26" s="14">
        <v>0</v>
      </c>
      <c r="L26" s="14">
        <v>0</v>
      </c>
      <c r="M26" s="14">
        <v>0</v>
      </c>
      <c r="N26" s="14">
        <v>1</v>
      </c>
      <c r="O26" s="14">
        <v>0</v>
      </c>
      <c r="P26" s="14">
        <v>0</v>
      </c>
      <c r="Q26" s="13" t="s">
        <v>635</v>
      </c>
      <c r="R26" s="14">
        <v>0</v>
      </c>
      <c r="S26" s="14">
        <v>0</v>
      </c>
      <c r="T26" s="14">
        <v>0</v>
      </c>
      <c r="U26" s="14">
        <v>0</v>
      </c>
      <c r="V26" s="14">
        <v>0</v>
      </c>
      <c r="W26" s="14">
        <v>0</v>
      </c>
      <c r="X26" s="14">
        <v>0</v>
      </c>
      <c r="Y26" s="14">
        <v>0</v>
      </c>
      <c r="Z26" s="15">
        <v>1</v>
      </c>
      <c r="AA26" s="13" t="s">
        <v>822</v>
      </c>
      <c r="AB26" s="15">
        <v>0</v>
      </c>
      <c r="AC26" s="15">
        <v>0</v>
      </c>
      <c r="AD26" s="15">
        <v>0</v>
      </c>
      <c r="AE26" s="15">
        <v>0</v>
      </c>
      <c r="AF26" s="15">
        <v>0</v>
      </c>
      <c r="AG26" s="15">
        <v>0</v>
      </c>
      <c r="AH26" s="15">
        <v>1</v>
      </c>
      <c r="AI26" s="12" t="s">
        <v>311</v>
      </c>
      <c r="AJ26" s="12" t="s">
        <v>311</v>
      </c>
      <c r="AK26" s="12" t="s">
        <v>311</v>
      </c>
      <c r="AL26" s="12" t="s">
        <v>311</v>
      </c>
      <c r="AM26" s="12" t="s">
        <v>311</v>
      </c>
      <c r="AN26" s="12" t="s">
        <v>311</v>
      </c>
      <c r="AO26" s="15">
        <v>0</v>
      </c>
      <c r="AP26" s="15">
        <v>0</v>
      </c>
      <c r="AQ26" s="15">
        <v>0</v>
      </c>
      <c r="AR26" s="15">
        <v>0</v>
      </c>
      <c r="AS26" s="15">
        <v>0</v>
      </c>
      <c r="AT26" s="15">
        <v>0</v>
      </c>
      <c r="AU26" s="15">
        <v>0</v>
      </c>
      <c r="AV26" s="15">
        <v>1</v>
      </c>
      <c r="AW26" s="12" t="s">
        <v>311</v>
      </c>
      <c r="AX26" s="15">
        <v>0</v>
      </c>
      <c r="AY26" s="15">
        <v>0</v>
      </c>
      <c r="AZ26" s="15">
        <v>0</v>
      </c>
      <c r="BA26" s="15">
        <v>0</v>
      </c>
      <c r="BB26" s="15">
        <v>0</v>
      </c>
      <c r="BC26" s="15">
        <v>0</v>
      </c>
      <c r="BD26" s="15">
        <v>1</v>
      </c>
      <c r="BE26" s="12" t="s">
        <v>311</v>
      </c>
      <c r="BF26" s="15">
        <v>0</v>
      </c>
      <c r="BG26" s="15">
        <v>0</v>
      </c>
      <c r="BH26" s="15">
        <v>0</v>
      </c>
      <c r="BI26" s="15">
        <v>0</v>
      </c>
      <c r="BJ26" s="15">
        <v>0</v>
      </c>
      <c r="BK26" s="15">
        <v>0</v>
      </c>
      <c r="BL26" s="15">
        <v>0</v>
      </c>
      <c r="BM26" s="15">
        <v>0</v>
      </c>
      <c r="BN26" s="15">
        <v>0</v>
      </c>
      <c r="BO26" s="15">
        <v>0</v>
      </c>
      <c r="BP26" s="15">
        <v>1</v>
      </c>
      <c r="BQ26" s="12" t="s">
        <v>311</v>
      </c>
      <c r="BR26" s="12" t="s">
        <v>311</v>
      </c>
      <c r="BS26" s="12" t="s">
        <v>311</v>
      </c>
      <c r="BT26" s="12" t="s">
        <v>311</v>
      </c>
      <c r="BU26" s="12" t="s">
        <v>311</v>
      </c>
      <c r="BV26" s="15">
        <v>0</v>
      </c>
      <c r="BW26" s="15">
        <v>0</v>
      </c>
      <c r="BX26" s="15">
        <v>0</v>
      </c>
      <c r="BY26" s="15">
        <v>0</v>
      </c>
      <c r="BZ26" s="15">
        <v>0</v>
      </c>
      <c r="CA26" s="15">
        <v>0</v>
      </c>
      <c r="CB26" s="15">
        <v>0</v>
      </c>
      <c r="CC26" s="15">
        <v>1</v>
      </c>
      <c r="CD26" s="12" t="s">
        <v>311</v>
      </c>
      <c r="CE26" s="12" t="s">
        <v>311</v>
      </c>
      <c r="CF26" s="12" t="s">
        <v>311</v>
      </c>
      <c r="CG26" s="12" t="s">
        <v>311</v>
      </c>
      <c r="CH26" s="12" t="s">
        <v>311</v>
      </c>
      <c r="CI26" s="12" t="s">
        <v>311</v>
      </c>
      <c r="CJ26" s="12" t="s">
        <v>311</v>
      </c>
      <c r="CK26" s="14">
        <v>1</v>
      </c>
      <c r="CL26" s="14">
        <v>0</v>
      </c>
      <c r="CM26" s="14">
        <v>0</v>
      </c>
      <c r="CN26" s="14">
        <v>0</v>
      </c>
      <c r="CO26" s="14">
        <v>0</v>
      </c>
      <c r="CP26" s="14">
        <v>0</v>
      </c>
      <c r="CQ26" s="14">
        <v>0</v>
      </c>
      <c r="CR26" s="14">
        <v>0</v>
      </c>
      <c r="CS26" s="14">
        <v>0</v>
      </c>
      <c r="CT26" s="14">
        <v>0</v>
      </c>
      <c r="CU26" s="14">
        <v>0</v>
      </c>
      <c r="CV26" s="12" t="s">
        <v>311</v>
      </c>
      <c r="CW26" s="15">
        <v>0</v>
      </c>
      <c r="CX26" s="15">
        <v>0</v>
      </c>
      <c r="CY26" s="15">
        <v>0</v>
      </c>
      <c r="CZ26" s="15">
        <v>0</v>
      </c>
      <c r="DA26" s="15">
        <v>0</v>
      </c>
      <c r="DB26" s="15">
        <v>0</v>
      </c>
      <c r="DC26" s="15">
        <v>0</v>
      </c>
      <c r="DD26" s="15">
        <v>0</v>
      </c>
      <c r="DE26" s="15">
        <v>0</v>
      </c>
      <c r="DF26" s="15">
        <v>0</v>
      </c>
      <c r="DG26" s="15">
        <v>0</v>
      </c>
      <c r="DH26" s="15">
        <v>0</v>
      </c>
      <c r="DI26" s="15">
        <v>1</v>
      </c>
      <c r="DJ26" s="38" t="s">
        <v>637</v>
      </c>
      <c r="DK26" s="12" t="s">
        <v>311</v>
      </c>
      <c r="DL26" s="12" t="s">
        <v>311</v>
      </c>
      <c r="DM26" s="12" t="s">
        <v>311</v>
      </c>
      <c r="DN26" s="12" t="s">
        <v>311</v>
      </c>
      <c r="DO26" s="12" t="s">
        <v>311</v>
      </c>
      <c r="DP26" s="12" t="s">
        <v>311</v>
      </c>
      <c r="DQ26" s="12" t="s">
        <v>311</v>
      </c>
      <c r="DR26" s="12" t="s">
        <v>311</v>
      </c>
      <c r="DS26" s="15">
        <v>0</v>
      </c>
      <c r="DT26" s="15">
        <v>0</v>
      </c>
      <c r="DU26" s="15">
        <v>0</v>
      </c>
      <c r="DV26" s="15">
        <v>0</v>
      </c>
      <c r="DW26" s="15">
        <v>0</v>
      </c>
      <c r="DX26" s="15">
        <v>0</v>
      </c>
      <c r="DY26" s="15">
        <v>0</v>
      </c>
      <c r="DZ26" s="15">
        <v>0</v>
      </c>
      <c r="EA26" s="15">
        <v>0</v>
      </c>
      <c r="EB26" s="15">
        <v>1</v>
      </c>
      <c r="EC26" s="12" t="s">
        <v>311</v>
      </c>
      <c r="ED26" s="12" t="s">
        <v>311</v>
      </c>
      <c r="EE26" s="12" t="s">
        <v>311</v>
      </c>
      <c r="EF26" s="12" t="s">
        <v>311</v>
      </c>
      <c r="EG26" s="12" t="s">
        <v>311</v>
      </c>
      <c r="EH26" s="12" t="s">
        <v>311</v>
      </c>
      <c r="EI26" s="12" t="s">
        <v>311</v>
      </c>
      <c r="EJ26" s="12" t="s">
        <v>311</v>
      </c>
      <c r="EK26" s="12" t="s">
        <v>311</v>
      </c>
      <c r="EL26" s="12" t="s">
        <v>311</v>
      </c>
      <c r="EM26" s="12" t="s">
        <v>311</v>
      </c>
      <c r="EN26" s="12" t="s">
        <v>311</v>
      </c>
      <c r="EO26" s="12" t="s">
        <v>311</v>
      </c>
    </row>
    <row r="27" spans="1:145" ht="59.4" customHeight="1" x14ac:dyDescent="0.25">
      <c r="A27" s="34">
        <v>24</v>
      </c>
      <c r="B27" s="37" t="s">
        <v>840</v>
      </c>
      <c r="C27" s="13" t="s">
        <v>631</v>
      </c>
      <c r="D27" s="13" t="s">
        <v>841</v>
      </c>
      <c r="E27" s="13" t="s">
        <v>139</v>
      </c>
      <c r="F27" s="13" t="s">
        <v>633</v>
      </c>
      <c r="G27" s="13">
        <v>9</v>
      </c>
      <c r="H27" s="13" t="s">
        <v>76</v>
      </c>
      <c r="I27" s="13" t="s">
        <v>634</v>
      </c>
      <c r="J27" s="14">
        <v>0</v>
      </c>
      <c r="K27" s="14">
        <v>0</v>
      </c>
      <c r="L27" s="14">
        <v>0</v>
      </c>
      <c r="M27" s="14">
        <v>0</v>
      </c>
      <c r="N27" s="14">
        <v>1</v>
      </c>
      <c r="O27" s="14">
        <v>0</v>
      </c>
      <c r="P27" s="14">
        <v>0</v>
      </c>
      <c r="Q27" s="13" t="s">
        <v>635</v>
      </c>
      <c r="R27" s="14">
        <v>0</v>
      </c>
      <c r="S27" s="14">
        <v>0</v>
      </c>
      <c r="T27" s="14">
        <v>0</v>
      </c>
      <c r="U27" s="14">
        <v>0</v>
      </c>
      <c r="V27" s="14">
        <v>0</v>
      </c>
      <c r="W27" s="14">
        <v>0</v>
      </c>
      <c r="X27" s="14">
        <v>0</v>
      </c>
      <c r="Y27" s="14">
        <v>0</v>
      </c>
      <c r="Z27" s="15">
        <v>1</v>
      </c>
      <c r="AA27" s="13" t="s">
        <v>822</v>
      </c>
      <c r="AB27" s="15">
        <v>0</v>
      </c>
      <c r="AC27" s="15">
        <v>0</v>
      </c>
      <c r="AD27" s="15">
        <v>0</v>
      </c>
      <c r="AE27" s="15">
        <v>0</v>
      </c>
      <c r="AF27" s="15">
        <v>0</v>
      </c>
      <c r="AG27" s="15">
        <v>0</v>
      </c>
      <c r="AH27" s="15">
        <v>1</v>
      </c>
      <c r="AI27" s="12" t="s">
        <v>311</v>
      </c>
      <c r="AJ27" s="12" t="s">
        <v>311</v>
      </c>
      <c r="AK27" s="12" t="s">
        <v>311</v>
      </c>
      <c r="AL27" s="12" t="s">
        <v>311</v>
      </c>
      <c r="AM27" s="12" t="s">
        <v>311</v>
      </c>
      <c r="AN27" s="12" t="s">
        <v>311</v>
      </c>
      <c r="AO27" s="15">
        <v>0</v>
      </c>
      <c r="AP27" s="15">
        <v>0</v>
      </c>
      <c r="AQ27" s="15">
        <v>0</v>
      </c>
      <c r="AR27" s="15">
        <v>0</v>
      </c>
      <c r="AS27" s="15">
        <v>0</v>
      </c>
      <c r="AT27" s="15">
        <v>0</v>
      </c>
      <c r="AU27" s="15">
        <v>0</v>
      </c>
      <c r="AV27" s="15">
        <v>1</v>
      </c>
      <c r="AW27" s="12" t="s">
        <v>311</v>
      </c>
      <c r="AX27" s="15">
        <v>0</v>
      </c>
      <c r="AY27" s="15">
        <v>0</v>
      </c>
      <c r="AZ27" s="15">
        <v>0</v>
      </c>
      <c r="BA27" s="15">
        <v>0</v>
      </c>
      <c r="BB27" s="15">
        <v>0</v>
      </c>
      <c r="BC27" s="15">
        <v>0</v>
      </c>
      <c r="BD27" s="15">
        <v>1</v>
      </c>
      <c r="BE27" s="12" t="s">
        <v>311</v>
      </c>
      <c r="BF27" s="15">
        <v>0</v>
      </c>
      <c r="BG27" s="15">
        <v>0</v>
      </c>
      <c r="BH27" s="15">
        <v>0</v>
      </c>
      <c r="BI27" s="15">
        <v>0</v>
      </c>
      <c r="BJ27" s="15">
        <v>0</v>
      </c>
      <c r="BK27" s="15">
        <v>0</v>
      </c>
      <c r="BL27" s="15">
        <v>0</v>
      </c>
      <c r="BM27" s="15">
        <v>0</v>
      </c>
      <c r="BN27" s="15">
        <v>0</v>
      </c>
      <c r="BO27" s="15">
        <v>0</v>
      </c>
      <c r="BP27" s="15">
        <v>1</v>
      </c>
      <c r="BQ27" s="12" t="s">
        <v>311</v>
      </c>
      <c r="BR27" s="12" t="s">
        <v>311</v>
      </c>
      <c r="BS27" s="12" t="s">
        <v>311</v>
      </c>
      <c r="BT27" s="12" t="s">
        <v>311</v>
      </c>
      <c r="BU27" s="12" t="s">
        <v>311</v>
      </c>
      <c r="BV27" s="15">
        <v>0</v>
      </c>
      <c r="BW27" s="15">
        <v>0</v>
      </c>
      <c r="BX27" s="15">
        <v>0</v>
      </c>
      <c r="BY27" s="15">
        <v>0</v>
      </c>
      <c r="BZ27" s="15">
        <v>0</v>
      </c>
      <c r="CA27" s="15">
        <v>0</v>
      </c>
      <c r="CB27" s="15">
        <v>0</v>
      </c>
      <c r="CC27" s="15">
        <v>1</v>
      </c>
      <c r="CD27" s="12" t="s">
        <v>311</v>
      </c>
      <c r="CE27" s="12" t="s">
        <v>311</v>
      </c>
      <c r="CF27" s="12" t="s">
        <v>311</v>
      </c>
      <c r="CG27" s="12" t="s">
        <v>311</v>
      </c>
      <c r="CH27" s="12" t="s">
        <v>311</v>
      </c>
      <c r="CI27" s="12" t="s">
        <v>311</v>
      </c>
      <c r="CJ27" s="12" t="s">
        <v>311</v>
      </c>
      <c r="CK27" s="14">
        <v>1</v>
      </c>
      <c r="CL27" s="14">
        <v>0</v>
      </c>
      <c r="CM27" s="14">
        <v>0</v>
      </c>
      <c r="CN27" s="14">
        <v>0</v>
      </c>
      <c r="CO27" s="14">
        <v>0</v>
      </c>
      <c r="CP27" s="14">
        <v>0</v>
      </c>
      <c r="CQ27" s="14">
        <v>0</v>
      </c>
      <c r="CR27" s="14">
        <v>0</v>
      </c>
      <c r="CS27" s="14">
        <v>0</v>
      </c>
      <c r="CT27" s="14">
        <v>0</v>
      </c>
      <c r="CU27" s="14">
        <v>0</v>
      </c>
      <c r="CV27" s="12" t="s">
        <v>311</v>
      </c>
      <c r="CW27" s="15">
        <v>0</v>
      </c>
      <c r="CX27" s="15">
        <v>0</v>
      </c>
      <c r="CY27" s="15">
        <v>0</v>
      </c>
      <c r="CZ27" s="15">
        <v>0</v>
      </c>
      <c r="DA27" s="15">
        <v>0</v>
      </c>
      <c r="DB27" s="15">
        <v>0</v>
      </c>
      <c r="DC27" s="15">
        <v>0</v>
      </c>
      <c r="DD27" s="15">
        <v>0</v>
      </c>
      <c r="DE27" s="15">
        <v>0</v>
      </c>
      <c r="DF27" s="15">
        <v>0</v>
      </c>
      <c r="DG27" s="15">
        <v>0</v>
      </c>
      <c r="DH27" s="15">
        <v>0</v>
      </c>
      <c r="DI27" s="15">
        <v>1</v>
      </c>
      <c r="DJ27" s="38" t="s">
        <v>637</v>
      </c>
      <c r="DK27" s="12" t="s">
        <v>311</v>
      </c>
      <c r="DL27" s="12" t="s">
        <v>311</v>
      </c>
      <c r="DM27" s="12" t="s">
        <v>311</v>
      </c>
      <c r="DN27" s="12" t="s">
        <v>311</v>
      </c>
      <c r="DO27" s="12" t="s">
        <v>311</v>
      </c>
      <c r="DP27" s="12" t="s">
        <v>311</v>
      </c>
      <c r="DQ27" s="12" t="s">
        <v>311</v>
      </c>
      <c r="DR27" s="12" t="s">
        <v>311</v>
      </c>
      <c r="DS27" s="15">
        <v>0</v>
      </c>
      <c r="DT27" s="15">
        <v>0</v>
      </c>
      <c r="DU27" s="15">
        <v>0</v>
      </c>
      <c r="DV27" s="15">
        <v>0</v>
      </c>
      <c r="DW27" s="15">
        <v>0</v>
      </c>
      <c r="DX27" s="15">
        <v>0</v>
      </c>
      <c r="DY27" s="15">
        <v>0</v>
      </c>
      <c r="DZ27" s="15">
        <v>0</v>
      </c>
      <c r="EA27" s="15">
        <v>0</v>
      </c>
      <c r="EB27" s="15">
        <v>1</v>
      </c>
      <c r="EC27" s="12" t="s">
        <v>311</v>
      </c>
      <c r="ED27" s="12" t="s">
        <v>311</v>
      </c>
      <c r="EE27" s="12" t="s">
        <v>311</v>
      </c>
      <c r="EF27" s="12" t="s">
        <v>311</v>
      </c>
      <c r="EG27" s="12" t="s">
        <v>311</v>
      </c>
      <c r="EH27" s="12" t="s">
        <v>311</v>
      </c>
      <c r="EI27" s="12" t="s">
        <v>311</v>
      </c>
      <c r="EJ27" s="12" t="s">
        <v>311</v>
      </c>
      <c r="EK27" s="12" t="s">
        <v>311</v>
      </c>
      <c r="EL27" s="12" t="s">
        <v>311</v>
      </c>
      <c r="EM27" s="12" t="s">
        <v>311</v>
      </c>
      <c r="EN27" s="12" t="s">
        <v>311</v>
      </c>
      <c r="EO27" s="12" t="s">
        <v>311</v>
      </c>
    </row>
    <row r="28" spans="1:145" ht="59.4" customHeight="1" x14ac:dyDescent="0.25">
      <c r="A28" s="34">
        <v>25</v>
      </c>
      <c r="B28" s="12" t="s">
        <v>842</v>
      </c>
      <c r="C28" s="13" t="s">
        <v>638</v>
      </c>
      <c r="D28" s="13" t="s">
        <v>410</v>
      </c>
      <c r="E28" s="13" t="s">
        <v>139</v>
      </c>
      <c r="F28" s="13" t="s">
        <v>843</v>
      </c>
      <c r="G28" s="13">
        <v>5</v>
      </c>
      <c r="H28" s="13" t="s">
        <v>76</v>
      </c>
      <c r="I28" s="13" t="s">
        <v>640</v>
      </c>
      <c r="J28" s="14">
        <v>0</v>
      </c>
      <c r="K28" s="14">
        <v>1</v>
      </c>
      <c r="L28" s="14">
        <v>0</v>
      </c>
      <c r="M28" s="14">
        <v>0</v>
      </c>
      <c r="N28" s="14">
        <v>0</v>
      </c>
      <c r="O28" s="14">
        <v>0</v>
      </c>
      <c r="P28" s="14">
        <v>0</v>
      </c>
      <c r="Q28" s="13" t="s">
        <v>641</v>
      </c>
      <c r="R28" s="14">
        <v>0</v>
      </c>
      <c r="S28" s="14">
        <v>1</v>
      </c>
      <c r="T28" s="14">
        <v>0</v>
      </c>
      <c r="U28" s="14">
        <v>0</v>
      </c>
      <c r="V28" s="14">
        <v>1</v>
      </c>
      <c r="W28" s="14">
        <v>1</v>
      </c>
      <c r="X28" s="14">
        <v>1</v>
      </c>
      <c r="Y28" s="14">
        <v>0</v>
      </c>
      <c r="Z28" s="14">
        <v>0</v>
      </c>
      <c r="AA28" s="12" t="s">
        <v>311</v>
      </c>
      <c r="AB28" s="14">
        <v>0</v>
      </c>
      <c r="AC28" s="14">
        <v>1</v>
      </c>
      <c r="AD28" s="14">
        <v>1</v>
      </c>
      <c r="AE28" s="14">
        <v>0</v>
      </c>
      <c r="AF28" s="14">
        <v>0</v>
      </c>
      <c r="AG28" s="14">
        <v>0</v>
      </c>
      <c r="AH28" s="14">
        <v>0</v>
      </c>
      <c r="AI28" s="12" t="s">
        <v>311</v>
      </c>
      <c r="AJ28" s="38" t="s">
        <v>644</v>
      </c>
      <c r="AK28" s="12" t="s">
        <v>311</v>
      </c>
      <c r="AL28" s="13" t="s">
        <v>645</v>
      </c>
      <c r="AM28" s="13" t="s">
        <v>68</v>
      </c>
      <c r="AN28" s="12" t="s">
        <v>311</v>
      </c>
      <c r="AO28" s="14">
        <v>0</v>
      </c>
      <c r="AP28" s="14">
        <v>0</v>
      </c>
      <c r="AQ28" s="14">
        <v>0</v>
      </c>
      <c r="AR28" s="14">
        <v>0</v>
      </c>
      <c r="AS28" s="14">
        <v>1</v>
      </c>
      <c r="AT28" s="14">
        <v>0</v>
      </c>
      <c r="AU28" s="14">
        <v>0</v>
      </c>
      <c r="AV28" s="14">
        <v>0</v>
      </c>
      <c r="AW28" s="12" t="s">
        <v>311</v>
      </c>
      <c r="AX28" s="14">
        <v>1</v>
      </c>
      <c r="AY28" s="14">
        <v>0</v>
      </c>
      <c r="AZ28" s="14">
        <v>0</v>
      </c>
      <c r="BA28" s="14">
        <v>1</v>
      </c>
      <c r="BB28" s="14">
        <v>0</v>
      </c>
      <c r="BC28" s="14">
        <v>0</v>
      </c>
      <c r="BD28" s="14">
        <v>0</v>
      </c>
      <c r="BE28" s="12" t="s">
        <v>311</v>
      </c>
      <c r="BF28" s="14">
        <v>0</v>
      </c>
      <c r="BG28" s="14">
        <v>1</v>
      </c>
      <c r="BH28" s="14">
        <v>1</v>
      </c>
      <c r="BI28" s="14">
        <v>0</v>
      </c>
      <c r="BJ28" s="14">
        <v>0</v>
      </c>
      <c r="BK28" s="14">
        <v>1</v>
      </c>
      <c r="BL28" s="14">
        <v>0</v>
      </c>
      <c r="BM28" s="14">
        <v>0</v>
      </c>
      <c r="BN28" s="14">
        <v>0</v>
      </c>
      <c r="BO28" s="14">
        <v>0</v>
      </c>
      <c r="BP28" s="14">
        <v>0</v>
      </c>
      <c r="BQ28" s="12" t="s">
        <v>311</v>
      </c>
      <c r="BR28" s="13" t="s">
        <v>68</v>
      </c>
      <c r="BS28" s="12" t="s">
        <v>311</v>
      </c>
      <c r="BT28" s="13" t="s">
        <v>76</v>
      </c>
      <c r="BU28" s="13" t="s">
        <v>844</v>
      </c>
      <c r="BV28" s="14">
        <v>1</v>
      </c>
      <c r="BW28" s="14">
        <v>0</v>
      </c>
      <c r="BX28" s="14">
        <v>1</v>
      </c>
      <c r="BY28" s="14">
        <v>1</v>
      </c>
      <c r="BZ28" s="14">
        <v>1</v>
      </c>
      <c r="CA28" s="14">
        <v>0</v>
      </c>
      <c r="CB28" s="14">
        <v>0</v>
      </c>
      <c r="CC28" s="14">
        <v>0</v>
      </c>
      <c r="CD28" s="13" t="s">
        <v>648</v>
      </c>
      <c r="CE28" s="13" t="s">
        <v>117</v>
      </c>
      <c r="CF28" s="13" t="s">
        <v>845</v>
      </c>
      <c r="CG28" s="13" t="s">
        <v>117</v>
      </c>
      <c r="CH28" s="13" t="s">
        <v>845</v>
      </c>
      <c r="CI28" s="13" t="s">
        <v>117</v>
      </c>
      <c r="CJ28" s="13" t="s">
        <v>845</v>
      </c>
      <c r="CK28" s="14">
        <v>1</v>
      </c>
      <c r="CL28" s="14">
        <v>1</v>
      </c>
      <c r="CM28" s="14">
        <v>1</v>
      </c>
      <c r="CN28" s="14">
        <v>0</v>
      </c>
      <c r="CO28" s="14">
        <v>0</v>
      </c>
      <c r="CP28" s="14">
        <v>0</v>
      </c>
      <c r="CQ28" s="14">
        <v>1</v>
      </c>
      <c r="CR28" s="14">
        <v>0</v>
      </c>
      <c r="CS28" s="14">
        <v>0</v>
      </c>
      <c r="CT28" s="14">
        <v>0</v>
      </c>
      <c r="CU28" s="14">
        <v>0</v>
      </c>
      <c r="CV28" s="12" t="s">
        <v>311</v>
      </c>
      <c r="CW28" s="14">
        <v>0</v>
      </c>
      <c r="CX28" s="14">
        <v>0</v>
      </c>
      <c r="CY28" s="14">
        <v>1</v>
      </c>
      <c r="CZ28" s="14">
        <v>1</v>
      </c>
      <c r="DA28" s="14">
        <v>0</v>
      </c>
      <c r="DB28" s="14">
        <v>0</v>
      </c>
      <c r="DC28" s="14">
        <v>1</v>
      </c>
      <c r="DD28" s="14">
        <v>1</v>
      </c>
      <c r="DE28" s="14">
        <v>1</v>
      </c>
      <c r="DF28" s="14">
        <v>0</v>
      </c>
      <c r="DG28" s="14">
        <v>0</v>
      </c>
      <c r="DH28" s="14">
        <v>0</v>
      </c>
      <c r="DI28" s="14">
        <v>0</v>
      </c>
      <c r="DJ28" s="12" t="s">
        <v>311</v>
      </c>
      <c r="DK28" s="12" t="s">
        <v>311</v>
      </c>
      <c r="DL28" s="13" t="s">
        <v>654</v>
      </c>
      <c r="DM28" s="13" t="s">
        <v>76</v>
      </c>
      <c r="DN28" s="12" t="s">
        <v>311</v>
      </c>
      <c r="DO28" s="13" t="s">
        <v>126</v>
      </c>
      <c r="DP28" s="13" t="s">
        <v>655</v>
      </c>
      <c r="DQ28" s="13" t="s">
        <v>234</v>
      </c>
      <c r="DR28" s="12" t="s">
        <v>311</v>
      </c>
      <c r="DS28" s="14">
        <v>1</v>
      </c>
      <c r="DT28" s="14">
        <v>1</v>
      </c>
      <c r="DU28" s="14">
        <v>0</v>
      </c>
      <c r="DV28" s="14">
        <v>0</v>
      </c>
      <c r="DW28" s="14">
        <v>0</v>
      </c>
      <c r="DX28" s="14">
        <v>0</v>
      </c>
      <c r="DY28" s="14">
        <v>0</v>
      </c>
      <c r="DZ28" s="14">
        <v>0</v>
      </c>
      <c r="EA28" s="14">
        <v>0</v>
      </c>
      <c r="EB28" s="14">
        <v>0</v>
      </c>
      <c r="EC28" s="12" t="s">
        <v>311</v>
      </c>
      <c r="ED28" s="13" t="s">
        <v>68</v>
      </c>
      <c r="EE28" s="13" t="s">
        <v>657</v>
      </c>
      <c r="EF28" s="13" t="s">
        <v>68</v>
      </c>
      <c r="EG28" s="12" t="s">
        <v>311</v>
      </c>
      <c r="EH28" s="12" t="s">
        <v>311</v>
      </c>
      <c r="EI28" s="13" t="s">
        <v>658</v>
      </c>
      <c r="EJ28" s="13" t="s">
        <v>659</v>
      </c>
      <c r="EK28" s="13">
        <v>2022</v>
      </c>
      <c r="EL28" s="13" t="s">
        <v>68</v>
      </c>
      <c r="EM28" s="13" t="s">
        <v>660</v>
      </c>
      <c r="EN28" s="13" t="s">
        <v>661</v>
      </c>
      <c r="EO28" s="13" t="s">
        <v>662</v>
      </c>
    </row>
    <row r="29" spans="1:145" ht="59.4" customHeight="1" x14ac:dyDescent="0.25">
      <c r="A29" s="34">
        <v>26</v>
      </c>
      <c r="B29" s="12" t="s">
        <v>846</v>
      </c>
      <c r="C29" s="13" t="s">
        <v>663</v>
      </c>
      <c r="D29" s="13" t="s">
        <v>65</v>
      </c>
      <c r="E29" s="13" t="s">
        <v>139</v>
      </c>
      <c r="F29" s="13" t="s">
        <v>664</v>
      </c>
      <c r="G29" s="13">
        <v>9</v>
      </c>
      <c r="H29" s="13" t="s">
        <v>76</v>
      </c>
      <c r="I29" s="12" t="s">
        <v>311</v>
      </c>
      <c r="J29" s="14">
        <v>0</v>
      </c>
      <c r="K29" s="14">
        <v>0</v>
      </c>
      <c r="L29" s="14">
        <v>0</v>
      </c>
      <c r="M29" s="14">
        <v>0</v>
      </c>
      <c r="N29" s="14">
        <v>1</v>
      </c>
      <c r="O29" s="14">
        <v>0</v>
      </c>
      <c r="P29" s="14">
        <v>0</v>
      </c>
      <c r="Q29" s="13" t="s">
        <v>990</v>
      </c>
      <c r="R29" s="14">
        <v>1</v>
      </c>
      <c r="S29" s="14">
        <v>1</v>
      </c>
      <c r="T29" s="14">
        <v>0</v>
      </c>
      <c r="U29" s="14">
        <v>0</v>
      </c>
      <c r="V29" s="14">
        <v>1</v>
      </c>
      <c r="W29" s="14">
        <v>1</v>
      </c>
      <c r="X29" s="14">
        <v>0</v>
      </c>
      <c r="Y29" s="14">
        <v>0</v>
      </c>
      <c r="Z29" s="14">
        <v>0</v>
      </c>
      <c r="AA29" s="13" t="s">
        <v>668</v>
      </c>
      <c r="AB29" s="15">
        <v>0</v>
      </c>
      <c r="AC29" s="15">
        <v>0</v>
      </c>
      <c r="AD29" s="15">
        <v>0</v>
      </c>
      <c r="AE29" s="15">
        <v>0</v>
      </c>
      <c r="AF29" s="15">
        <v>0</v>
      </c>
      <c r="AG29" s="15">
        <v>0</v>
      </c>
      <c r="AH29" s="15">
        <v>1</v>
      </c>
      <c r="AI29" s="12" t="s">
        <v>311</v>
      </c>
      <c r="AJ29" s="13" t="s">
        <v>670</v>
      </c>
      <c r="AK29" s="12" t="s">
        <v>74</v>
      </c>
      <c r="AL29" s="13" t="s">
        <v>672</v>
      </c>
      <c r="AM29" s="13" t="s">
        <v>68</v>
      </c>
      <c r="AN29" s="13" t="s">
        <v>673</v>
      </c>
      <c r="AO29" s="14">
        <v>1</v>
      </c>
      <c r="AP29" s="14">
        <v>0</v>
      </c>
      <c r="AQ29" s="14">
        <v>1</v>
      </c>
      <c r="AR29" s="14">
        <v>0</v>
      </c>
      <c r="AS29" s="14">
        <v>1</v>
      </c>
      <c r="AT29" s="14">
        <v>0</v>
      </c>
      <c r="AU29" s="14">
        <v>0</v>
      </c>
      <c r="AV29" s="14">
        <v>0</v>
      </c>
      <c r="AW29" s="12" t="s">
        <v>311</v>
      </c>
      <c r="AX29" s="14">
        <v>1</v>
      </c>
      <c r="AY29" s="14">
        <v>0</v>
      </c>
      <c r="AZ29" s="14">
        <v>1</v>
      </c>
      <c r="BA29" s="14">
        <v>0</v>
      </c>
      <c r="BB29" s="14">
        <v>0</v>
      </c>
      <c r="BC29" s="14">
        <v>0</v>
      </c>
      <c r="BD29" s="14">
        <v>0</v>
      </c>
      <c r="BE29" s="12" t="s">
        <v>311</v>
      </c>
      <c r="BF29" s="14">
        <v>0</v>
      </c>
      <c r="BG29" s="14">
        <v>1</v>
      </c>
      <c r="BH29" s="14">
        <v>0</v>
      </c>
      <c r="BI29" s="14">
        <v>0</v>
      </c>
      <c r="BJ29" s="14">
        <v>0</v>
      </c>
      <c r="BK29" s="14">
        <v>1</v>
      </c>
      <c r="BL29" s="14">
        <v>0</v>
      </c>
      <c r="BM29" s="14">
        <v>0</v>
      </c>
      <c r="BN29" s="14">
        <v>0</v>
      </c>
      <c r="BO29" s="14">
        <v>0</v>
      </c>
      <c r="BP29" s="14">
        <v>0</v>
      </c>
      <c r="BQ29" s="12" t="s">
        <v>311</v>
      </c>
      <c r="BR29" s="13" t="s">
        <v>76</v>
      </c>
      <c r="BS29" s="13" t="s">
        <v>679</v>
      </c>
      <c r="BT29" s="13" t="s">
        <v>76</v>
      </c>
      <c r="BU29" s="13" t="s">
        <v>844</v>
      </c>
      <c r="BV29" s="14">
        <v>1</v>
      </c>
      <c r="BW29" s="14">
        <v>1</v>
      </c>
      <c r="BX29" s="14">
        <v>1</v>
      </c>
      <c r="BY29" s="14">
        <v>0</v>
      </c>
      <c r="BZ29" s="14">
        <v>1</v>
      </c>
      <c r="CA29" s="14">
        <v>0</v>
      </c>
      <c r="CB29" s="14">
        <v>0</v>
      </c>
      <c r="CC29" s="14">
        <v>0</v>
      </c>
      <c r="CD29" s="13" t="s">
        <v>681</v>
      </c>
      <c r="CE29" s="12" t="s">
        <v>311</v>
      </c>
      <c r="CF29" s="12" t="s">
        <v>311</v>
      </c>
      <c r="CG29" s="13" t="s">
        <v>159</v>
      </c>
      <c r="CH29" s="12" t="s">
        <v>311</v>
      </c>
      <c r="CI29" s="13" t="s">
        <v>117</v>
      </c>
      <c r="CJ29" s="12" t="s">
        <v>311</v>
      </c>
      <c r="CK29" s="14">
        <v>1</v>
      </c>
      <c r="CL29" s="14">
        <v>1</v>
      </c>
      <c r="CM29" s="14">
        <v>0</v>
      </c>
      <c r="CN29" s="14">
        <v>1</v>
      </c>
      <c r="CO29" s="14">
        <v>1</v>
      </c>
      <c r="CP29" s="14">
        <v>0</v>
      </c>
      <c r="CQ29" s="14">
        <v>0</v>
      </c>
      <c r="CR29" s="14">
        <v>0</v>
      </c>
      <c r="CS29" s="14">
        <v>1</v>
      </c>
      <c r="CT29" s="14">
        <v>0</v>
      </c>
      <c r="CU29" s="14">
        <v>0</v>
      </c>
      <c r="CV29" s="13" t="s">
        <v>686</v>
      </c>
      <c r="CW29" s="14">
        <v>1</v>
      </c>
      <c r="CX29" s="14">
        <v>0</v>
      </c>
      <c r="CY29" s="14">
        <v>1</v>
      </c>
      <c r="CZ29" s="14">
        <v>0</v>
      </c>
      <c r="DA29" s="14">
        <v>0</v>
      </c>
      <c r="DB29" s="14">
        <v>1</v>
      </c>
      <c r="DC29" s="14">
        <v>0</v>
      </c>
      <c r="DD29" s="14">
        <v>0</v>
      </c>
      <c r="DE29" s="14">
        <v>0</v>
      </c>
      <c r="DF29" s="14">
        <v>0</v>
      </c>
      <c r="DG29" s="14">
        <v>1</v>
      </c>
      <c r="DH29" s="14">
        <v>0</v>
      </c>
      <c r="DI29" s="14">
        <v>0</v>
      </c>
      <c r="DJ29" s="12" t="s">
        <v>311</v>
      </c>
      <c r="DK29" s="12" t="s">
        <v>311</v>
      </c>
      <c r="DL29" s="12" t="s">
        <v>311</v>
      </c>
      <c r="DM29" s="13" t="s">
        <v>68</v>
      </c>
      <c r="DN29" s="12" t="s">
        <v>311</v>
      </c>
      <c r="DO29" s="13" t="s">
        <v>93</v>
      </c>
      <c r="DP29" s="12" t="s">
        <v>311</v>
      </c>
      <c r="DQ29" s="13" t="s">
        <v>94</v>
      </c>
      <c r="DR29" s="13" t="s">
        <v>693</v>
      </c>
      <c r="DS29" s="14">
        <v>0</v>
      </c>
      <c r="DT29" s="14">
        <v>1</v>
      </c>
      <c r="DU29" s="14">
        <v>1</v>
      </c>
      <c r="DV29" s="14">
        <v>0</v>
      </c>
      <c r="DW29" s="14">
        <v>0</v>
      </c>
      <c r="DX29" s="14">
        <v>0</v>
      </c>
      <c r="DY29" s="14">
        <v>0</v>
      </c>
      <c r="DZ29" s="14">
        <v>0</v>
      </c>
      <c r="EA29" s="14">
        <v>0</v>
      </c>
      <c r="EB29" s="14">
        <v>0</v>
      </c>
      <c r="EC29" s="12" t="s">
        <v>311</v>
      </c>
      <c r="ED29" s="13" t="s">
        <v>68</v>
      </c>
      <c r="EE29" s="12" t="s">
        <v>311</v>
      </c>
      <c r="EF29" s="13" t="s">
        <v>68</v>
      </c>
      <c r="EG29" s="12" t="s">
        <v>311</v>
      </c>
      <c r="EH29" s="13" t="s">
        <v>98</v>
      </c>
      <c r="EI29" s="12" t="s">
        <v>311</v>
      </c>
      <c r="EJ29" s="12" t="s">
        <v>311</v>
      </c>
      <c r="EK29" s="13">
        <v>2021</v>
      </c>
      <c r="EL29" s="13" t="s">
        <v>68</v>
      </c>
      <c r="EM29" s="13" t="s">
        <v>699</v>
      </c>
      <c r="EN29" s="13" t="s">
        <v>700</v>
      </c>
      <c r="EO29" s="13" t="s">
        <v>701</v>
      </c>
    </row>
    <row r="30" spans="1:145" ht="59.4" customHeight="1" x14ac:dyDescent="0.25">
      <c r="A30" s="34">
        <v>27</v>
      </c>
      <c r="B30" s="12" t="s">
        <v>832</v>
      </c>
      <c r="C30" s="13" t="s">
        <v>702</v>
      </c>
      <c r="D30" s="13" t="s">
        <v>847</v>
      </c>
      <c r="E30" s="13" t="s">
        <v>66</v>
      </c>
      <c r="F30" s="13" t="s">
        <v>704</v>
      </c>
      <c r="G30" s="13">
        <v>5</v>
      </c>
      <c r="H30" s="13" t="s">
        <v>68</v>
      </c>
      <c r="I30" s="12" t="s">
        <v>311</v>
      </c>
      <c r="J30" s="14">
        <v>0</v>
      </c>
      <c r="K30" s="14">
        <v>0</v>
      </c>
      <c r="L30" s="14">
        <v>0</v>
      </c>
      <c r="M30" s="14">
        <v>0</v>
      </c>
      <c r="N30" s="14">
        <v>0</v>
      </c>
      <c r="O30" s="14">
        <v>0</v>
      </c>
      <c r="P30" s="14">
        <v>1</v>
      </c>
      <c r="Q30" s="13" t="s">
        <v>705</v>
      </c>
      <c r="R30" s="14">
        <v>0</v>
      </c>
      <c r="S30" s="15">
        <v>0</v>
      </c>
      <c r="T30" s="15">
        <v>0</v>
      </c>
      <c r="U30" s="15">
        <v>0</v>
      </c>
      <c r="V30" s="15">
        <v>0</v>
      </c>
      <c r="W30" s="15">
        <v>0</v>
      </c>
      <c r="X30" s="15">
        <v>0</v>
      </c>
      <c r="Y30" s="15">
        <v>0</v>
      </c>
      <c r="Z30" s="15">
        <v>1</v>
      </c>
      <c r="AA30" s="13" t="s">
        <v>822</v>
      </c>
      <c r="AB30" s="14">
        <v>0</v>
      </c>
      <c r="AC30" s="14">
        <v>0</v>
      </c>
      <c r="AD30" s="14">
        <v>0</v>
      </c>
      <c r="AE30" s="14">
        <v>0</v>
      </c>
      <c r="AF30" s="14">
        <v>0</v>
      </c>
      <c r="AG30" s="14">
        <v>0</v>
      </c>
      <c r="AH30" s="14">
        <v>1</v>
      </c>
      <c r="AI30" s="12" t="s">
        <v>705</v>
      </c>
      <c r="AJ30" s="12" t="s">
        <v>311</v>
      </c>
      <c r="AK30" s="13" t="s">
        <v>706</v>
      </c>
      <c r="AL30" s="12" t="s">
        <v>311</v>
      </c>
      <c r="AM30" s="13" t="s">
        <v>68</v>
      </c>
      <c r="AN30" s="13" t="s">
        <v>707</v>
      </c>
      <c r="AO30" s="14">
        <v>0</v>
      </c>
      <c r="AP30" s="14">
        <v>0</v>
      </c>
      <c r="AQ30" s="14">
        <v>0</v>
      </c>
      <c r="AR30" s="14">
        <v>0</v>
      </c>
      <c r="AS30" s="14">
        <v>0</v>
      </c>
      <c r="AT30" s="14">
        <v>1</v>
      </c>
      <c r="AU30" s="14">
        <v>0</v>
      </c>
      <c r="AV30" s="14">
        <v>0</v>
      </c>
      <c r="AW30" s="12" t="s">
        <v>311</v>
      </c>
      <c r="AX30" s="14">
        <v>1</v>
      </c>
      <c r="AY30" s="14">
        <v>0</v>
      </c>
      <c r="AZ30" s="14">
        <v>0</v>
      </c>
      <c r="BA30" s="14">
        <v>0</v>
      </c>
      <c r="BB30" s="14">
        <v>0</v>
      </c>
      <c r="BC30" s="14">
        <v>0</v>
      </c>
      <c r="BD30" s="14">
        <v>0</v>
      </c>
      <c r="BE30" s="13" t="s">
        <v>708</v>
      </c>
      <c r="BF30" s="14">
        <v>0</v>
      </c>
      <c r="BG30" s="14">
        <v>1</v>
      </c>
      <c r="BH30" s="14">
        <v>0</v>
      </c>
      <c r="BI30" s="14">
        <v>0</v>
      </c>
      <c r="BJ30" s="14">
        <v>0</v>
      </c>
      <c r="BK30" s="14">
        <v>1</v>
      </c>
      <c r="BL30" s="14">
        <v>1</v>
      </c>
      <c r="BM30" s="14">
        <v>0</v>
      </c>
      <c r="BN30" s="14">
        <v>0</v>
      </c>
      <c r="BO30" s="14">
        <v>0</v>
      </c>
      <c r="BP30" s="14">
        <v>0</v>
      </c>
      <c r="BQ30" s="12" t="s">
        <v>311</v>
      </c>
      <c r="BR30" s="13" t="s">
        <v>68</v>
      </c>
      <c r="BS30" s="12" t="s">
        <v>311</v>
      </c>
      <c r="BT30" s="13" t="s">
        <v>68</v>
      </c>
      <c r="BU30" s="12" t="s">
        <v>311</v>
      </c>
      <c r="BV30" s="15">
        <v>0</v>
      </c>
      <c r="BW30" s="15">
        <v>0</v>
      </c>
      <c r="BX30" s="15">
        <v>0</v>
      </c>
      <c r="BY30" s="15">
        <v>0</v>
      </c>
      <c r="BZ30" s="15">
        <v>0</v>
      </c>
      <c r="CA30" s="15">
        <v>0</v>
      </c>
      <c r="CB30" s="15">
        <v>0</v>
      </c>
      <c r="CC30" s="15">
        <v>1</v>
      </c>
      <c r="CD30" s="12" t="s">
        <v>311</v>
      </c>
      <c r="CE30" s="12" t="s">
        <v>311</v>
      </c>
      <c r="CF30" s="12" t="s">
        <v>311</v>
      </c>
      <c r="CG30" s="12" t="s">
        <v>311</v>
      </c>
      <c r="CH30" s="12" t="s">
        <v>311</v>
      </c>
      <c r="CI30" s="12" t="s">
        <v>311</v>
      </c>
      <c r="CJ30" s="12" t="s">
        <v>311</v>
      </c>
      <c r="CK30" s="15">
        <v>0</v>
      </c>
      <c r="CL30" s="15">
        <v>0</v>
      </c>
      <c r="CM30" s="15">
        <v>0</v>
      </c>
      <c r="CN30" s="15">
        <v>0</v>
      </c>
      <c r="CO30" s="15">
        <v>0</v>
      </c>
      <c r="CP30" s="15">
        <v>0</v>
      </c>
      <c r="CQ30" s="15">
        <v>0</v>
      </c>
      <c r="CR30" s="15">
        <v>0</v>
      </c>
      <c r="CS30" s="15">
        <v>0</v>
      </c>
      <c r="CT30" s="15">
        <v>0</v>
      </c>
      <c r="CU30" s="15">
        <v>1</v>
      </c>
      <c r="CV30" s="12" t="s">
        <v>311</v>
      </c>
      <c r="CW30" s="15">
        <v>0</v>
      </c>
      <c r="CX30" s="15">
        <v>0</v>
      </c>
      <c r="CY30" s="15">
        <v>0</v>
      </c>
      <c r="CZ30" s="15">
        <v>0</v>
      </c>
      <c r="DA30" s="15">
        <v>0</v>
      </c>
      <c r="DB30" s="15">
        <v>0</v>
      </c>
      <c r="DC30" s="15">
        <v>0</v>
      </c>
      <c r="DD30" s="15">
        <v>0</v>
      </c>
      <c r="DE30" s="15">
        <v>0</v>
      </c>
      <c r="DF30" s="15">
        <v>0</v>
      </c>
      <c r="DG30" s="15">
        <v>0</v>
      </c>
      <c r="DH30" s="15">
        <v>0</v>
      </c>
      <c r="DI30" s="15">
        <v>1</v>
      </c>
      <c r="DJ30" s="12" t="s">
        <v>311</v>
      </c>
      <c r="DK30" s="12" t="s">
        <v>311</v>
      </c>
      <c r="DL30" s="12" t="s">
        <v>311</v>
      </c>
      <c r="DM30" s="12" t="s">
        <v>311</v>
      </c>
      <c r="DN30" s="12" t="s">
        <v>311</v>
      </c>
      <c r="DO30" s="12" t="s">
        <v>311</v>
      </c>
      <c r="DP30" s="12" t="s">
        <v>311</v>
      </c>
      <c r="DQ30" s="12" t="s">
        <v>311</v>
      </c>
      <c r="DR30" s="12" t="s">
        <v>311</v>
      </c>
      <c r="DS30" s="15">
        <v>0</v>
      </c>
      <c r="DT30" s="15">
        <v>0</v>
      </c>
      <c r="DU30" s="15">
        <v>0</v>
      </c>
      <c r="DV30" s="15">
        <v>0</v>
      </c>
      <c r="DW30" s="15">
        <v>0</v>
      </c>
      <c r="DX30" s="15">
        <v>0</v>
      </c>
      <c r="DY30" s="15">
        <v>0</v>
      </c>
      <c r="DZ30" s="15">
        <v>0</v>
      </c>
      <c r="EA30" s="15">
        <v>0</v>
      </c>
      <c r="EB30" s="15">
        <v>1</v>
      </c>
      <c r="EC30" s="12" t="s">
        <v>311</v>
      </c>
      <c r="ED30" s="13" t="s">
        <v>68</v>
      </c>
      <c r="EE30" s="12" t="s">
        <v>311</v>
      </c>
      <c r="EF30" s="13" t="s">
        <v>68</v>
      </c>
      <c r="EG30" s="12" t="s">
        <v>311</v>
      </c>
      <c r="EH30" s="13" t="s">
        <v>172</v>
      </c>
      <c r="EI30" s="12" t="s">
        <v>311</v>
      </c>
      <c r="EJ30" s="12" t="s">
        <v>311</v>
      </c>
      <c r="EK30" s="12" t="s">
        <v>311</v>
      </c>
      <c r="EL30" s="13" t="s">
        <v>68</v>
      </c>
      <c r="EM30" s="12" t="s">
        <v>311</v>
      </c>
      <c r="EN30" s="12" t="s">
        <v>311</v>
      </c>
      <c r="EO30" s="12" t="s">
        <v>311</v>
      </c>
    </row>
    <row r="31" spans="1:145" ht="59.4" customHeight="1" x14ac:dyDescent="0.25">
      <c r="A31" s="34">
        <v>28</v>
      </c>
      <c r="B31" s="12" t="s">
        <v>848</v>
      </c>
      <c r="C31" s="13" t="s">
        <v>711</v>
      </c>
      <c r="D31" s="13" t="s">
        <v>712</v>
      </c>
      <c r="E31" s="13" t="s">
        <v>66</v>
      </c>
      <c r="F31" s="13" t="s">
        <v>713</v>
      </c>
      <c r="G31" s="13">
        <v>7</v>
      </c>
      <c r="H31" s="13" t="s">
        <v>68</v>
      </c>
      <c r="I31" s="12" t="s">
        <v>311</v>
      </c>
      <c r="J31" s="14">
        <v>0</v>
      </c>
      <c r="K31" s="14">
        <v>0</v>
      </c>
      <c r="L31" s="14">
        <v>1</v>
      </c>
      <c r="M31" s="14">
        <v>0</v>
      </c>
      <c r="N31" s="14">
        <v>0</v>
      </c>
      <c r="O31" s="14">
        <v>0</v>
      </c>
      <c r="P31" s="14">
        <v>0</v>
      </c>
      <c r="Q31" s="13" t="s">
        <v>991</v>
      </c>
      <c r="R31" s="14">
        <v>0</v>
      </c>
      <c r="S31" s="14">
        <v>1</v>
      </c>
      <c r="T31" s="14">
        <v>0</v>
      </c>
      <c r="U31" s="14">
        <v>0</v>
      </c>
      <c r="V31" s="14">
        <v>1</v>
      </c>
      <c r="W31" s="14">
        <v>1</v>
      </c>
      <c r="X31" s="14">
        <v>1</v>
      </c>
      <c r="Y31" s="14">
        <v>0</v>
      </c>
      <c r="Z31" s="14">
        <v>0</v>
      </c>
      <c r="AA31" s="12" t="s">
        <v>311</v>
      </c>
      <c r="AB31" s="14">
        <v>0</v>
      </c>
      <c r="AC31" s="14">
        <v>0</v>
      </c>
      <c r="AD31" s="14">
        <v>1</v>
      </c>
      <c r="AE31" s="14">
        <v>0</v>
      </c>
      <c r="AF31" s="14">
        <v>0</v>
      </c>
      <c r="AG31" s="14">
        <v>0</v>
      </c>
      <c r="AH31" s="14">
        <v>0</v>
      </c>
      <c r="AI31" s="12" t="s">
        <v>311</v>
      </c>
      <c r="AJ31" s="13" t="s">
        <v>717</v>
      </c>
      <c r="AK31" s="13" t="s">
        <v>718</v>
      </c>
      <c r="AL31" s="13" t="s">
        <v>719</v>
      </c>
      <c r="AM31" s="13" t="s">
        <v>68</v>
      </c>
      <c r="AN31" s="13" t="s">
        <v>714</v>
      </c>
      <c r="AO31" s="15">
        <v>0</v>
      </c>
      <c r="AP31" s="15">
        <v>0</v>
      </c>
      <c r="AQ31" s="15">
        <v>0</v>
      </c>
      <c r="AR31" s="15">
        <v>0</v>
      </c>
      <c r="AS31" s="15">
        <v>0</v>
      </c>
      <c r="AT31" s="15">
        <v>0</v>
      </c>
      <c r="AU31" s="15">
        <v>0</v>
      </c>
      <c r="AV31" s="15">
        <v>1</v>
      </c>
      <c r="AW31" s="12" t="s">
        <v>311</v>
      </c>
      <c r="AX31" s="14">
        <v>0</v>
      </c>
      <c r="AY31" s="14">
        <v>0</v>
      </c>
      <c r="AZ31" s="14">
        <v>0</v>
      </c>
      <c r="BA31" s="14">
        <v>1</v>
      </c>
      <c r="BB31" s="14">
        <v>0</v>
      </c>
      <c r="BC31" s="14">
        <v>0</v>
      </c>
      <c r="BD31" s="14">
        <v>0</v>
      </c>
      <c r="BE31" s="13" t="s">
        <v>721</v>
      </c>
      <c r="BF31" s="14">
        <v>1</v>
      </c>
      <c r="BG31" s="14">
        <v>0</v>
      </c>
      <c r="BH31" s="14">
        <v>0</v>
      </c>
      <c r="BI31" s="14">
        <v>0</v>
      </c>
      <c r="BJ31" s="14">
        <v>0</v>
      </c>
      <c r="BK31" s="14">
        <v>0</v>
      </c>
      <c r="BL31" s="14">
        <v>0</v>
      </c>
      <c r="BM31" s="14">
        <v>0</v>
      </c>
      <c r="BN31" s="14">
        <v>0</v>
      </c>
      <c r="BO31" s="14">
        <v>0</v>
      </c>
      <c r="BP31" s="14">
        <v>0</v>
      </c>
      <c r="BQ31" s="12" t="s">
        <v>311</v>
      </c>
      <c r="BR31" s="13" t="s">
        <v>76</v>
      </c>
      <c r="BS31" s="13" t="s">
        <v>1015</v>
      </c>
      <c r="BT31" s="13" t="s">
        <v>76</v>
      </c>
      <c r="BU31" s="13" t="s">
        <v>723</v>
      </c>
      <c r="BV31" s="14">
        <v>0</v>
      </c>
      <c r="BW31" s="14">
        <v>1</v>
      </c>
      <c r="BX31" s="14">
        <v>0</v>
      </c>
      <c r="BY31" s="14">
        <v>0</v>
      </c>
      <c r="BZ31" s="14">
        <v>1</v>
      </c>
      <c r="CA31" s="14">
        <v>0</v>
      </c>
      <c r="CB31" s="14">
        <v>0</v>
      </c>
      <c r="CC31" s="14">
        <v>0</v>
      </c>
      <c r="CD31" s="12" t="s">
        <v>311</v>
      </c>
      <c r="CE31" s="13" t="s">
        <v>85</v>
      </c>
      <c r="CF31" s="13" t="s">
        <v>724</v>
      </c>
      <c r="CG31" s="13" t="s">
        <v>85</v>
      </c>
      <c r="CH31" s="13" t="s">
        <v>724</v>
      </c>
      <c r="CI31" s="13" t="s">
        <v>85</v>
      </c>
      <c r="CJ31" s="13" t="s">
        <v>724</v>
      </c>
      <c r="CK31" s="14">
        <v>1</v>
      </c>
      <c r="CL31" s="14">
        <v>0</v>
      </c>
      <c r="CM31" s="14">
        <v>0</v>
      </c>
      <c r="CN31" s="14">
        <v>0</v>
      </c>
      <c r="CO31" s="14">
        <v>0</v>
      </c>
      <c r="CP31" s="14">
        <v>0</v>
      </c>
      <c r="CQ31" s="14">
        <v>0</v>
      </c>
      <c r="CR31" s="14">
        <v>0</v>
      </c>
      <c r="CS31" s="14">
        <v>0</v>
      </c>
      <c r="CT31" s="14">
        <v>0</v>
      </c>
      <c r="CU31" s="14">
        <v>0</v>
      </c>
      <c r="CV31" s="12" t="s">
        <v>311</v>
      </c>
      <c r="CW31" s="14">
        <v>0</v>
      </c>
      <c r="CX31" s="14">
        <v>0</v>
      </c>
      <c r="CY31" s="14">
        <v>1</v>
      </c>
      <c r="CZ31" s="14">
        <v>0</v>
      </c>
      <c r="DA31" s="14">
        <v>0</v>
      </c>
      <c r="DB31" s="14">
        <v>0</v>
      </c>
      <c r="DC31" s="14">
        <v>0</v>
      </c>
      <c r="DD31" s="14">
        <v>1</v>
      </c>
      <c r="DE31" s="14">
        <v>0</v>
      </c>
      <c r="DF31" s="14">
        <v>0</v>
      </c>
      <c r="DG31" s="14">
        <v>0</v>
      </c>
      <c r="DH31" s="14">
        <v>0</v>
      </c>
      <c r="DI31" s="14">
        <v>0</v>
      </c>
      <c r="DJ31" s="12" t="s">
        <v>311</v>
      </c>
      <c r="DK31" s="12" t="s">
        <v>311</v>
      </c>
      <c r="DL31" s="12" t="s">
        <v>311</v>
      </c>
      <c r="DM31" s="13" t="s">
        <v>76</v>
      </c>
      <c r="DN31" s="12" t="s">
        <v>311</v>
      </c>
      <c r="DO31" s="13" t="s">
        <v>388</v>
      </c>
      <c r="DP31" s="13" t="s">
        <v>726</v>
      </c>
      <c r="DQ31" s="13" t="s">
        <v>94</v>
      </c>
      <c r="DR31" s="13" t="s">
        <v>727</v>
      </c>
      <c r="DS31" s="14">
        <v>0</v>
      </c>
      <c r="DT31" s="14">
        <v>1</v>
      </c>
      <c r="DU31" s="14">
        <v>1</v>
      </c>
      <c r="DV31" s="14">
        <v>0</v>
      </c>
      <c r="DW31" s="14">
        <v>0</v>
      </c>
      <c r="DX31" s="14">
        <v>0</v>
      </c>
      <c r="DY31" s="14">
        <v>1</v>
      </c>
      <c r="DZ31" s="14">
        <v>0</v>
      </c>
      <c r="EA31" s="14">
        <v>0</v>
      </c>
      <c r="EB31" s="14">
        <v>0</v>
      </c>
      <c r="EC31" s="12" t="s">
        <v>311</v>
      </c>
      <c r="ED31" s="13" t="s">
        <v>68</v>
      </c>
      <c r="EE31" s="12" t="s">
        <v>311</v>
      </c>
      <c r="EF31" s="13" t="s">
        <v>76</v>
      </c>
      <c r="EG31" s="38" t="s">
        <v>1010</v>
      </c>
      <c r="EH31" s="13" t="s">
        <v>172</v>
      </c>
      <c r="EI31" s="12" t="s">
        <v>311</v>
      </c>
      <c r="EJ31" s="13" t="s">
        <v>849</v>
      </c>
      <c r="EK31" s="12" t="s">
        <v>311</v>
      </c>
      <c r="EL31" s="13" t="s">
        <v>76</v>
      </c>
      <c r="EM31" s="13" t="s">
        <v>731</v>
      </c>
      <c r="EN31" s="12" t="s">
        <v>311</v>
      </c>
      <c r="EO31" s="12" t="s">
        <v>311</v>
      </c>
    </row>
    <row r="32" spans="1:145" ht="59.4" customHeight="1" x14ac:dyDescent="0.25">
      <c r="A32" s="34">
        <v>29</v>
      </c>
      <c r="B32" s="12" t="s">
        <v>850</v>
      </c>
      <c r="C32" s="13" t="s">
        <v>732</v>
      </c>
      <c r="D32" s="13" t="s">
        <v>138</v>
      </c>
      <c r="E32" s="13" t="s">
        <v>139</v>
      </c>
      <c r="F32" s="12" t="s">
        <v>311</v>
      </c>
      <c r="G32" s="13">
        <v>6</v>
      </c>
      <c r="H32" s="13" t="s">
        <v>76</v>
      </c>
      <c r="I32" s="12" t="s">
        <v>311</v>
      </c>
      <c r="J32" s="14">
        <v>0</v>
      </c>
      <c r="K32" s="14">
        <v>1</v>
      </c>
      <c r="L32" s="14">
        <v>0</v>
      </c>
      <c r="M32" s="14">
        <v>0</v>
      </c>
      <c r="N32" s="14">
        <v>0</v>
      </c>
      <c r="O32" s="14">
        <v>0</v>
      </c>
      <c r="P32" s="14">
        <v>0</v>
      </c>
      <c r="Q32" s="13" t="s">
        <v>733</v>
      </c>
      <c r="R32" s="14">
        <v>0</v>
      </c>
      <c r="S32" s="14">
        <v>1</v>
      </c>
      <c r="T32" s="14">
        <v>0</v>
      </c>
      <c r="U32" s="14">
        <v>0</v>
      </c>
      <c r="V32" s="14">
        <v>0</v>
      </c>
      <c r="W32" s="14">
        <v>0</v>
      </c>
      <c r="X32" s="14">
        <v>0</v>
      </c>
      <c r="Y32" s="14">
        <v>0</v>
      </c>
      <c r="Z32" s="14">
        <v>0</v>
      </c>
      <c r="AA32" s="12" t="s">
        <v>311</v>
      </c>
      <c r="AB32" s="14">
        <v>1</v>
      </c>
      <c r="AC32" s="14">
        <v>0</v>
      </c>
      <c r="AD32" s="14">
        <v>0</v>
      </c>
      <c r="AE32" s="14">
        <v>1</v>
      </c>
      <c r="AF32" s="14">
        <v>0</v>
      </c>
      <c r="AG32" s="14">
        <v>0</v>
      </c>
      <c r="AH32" s="14">
        <v>0</v>
      </c>
      <c r="AI32" s="12" t="s">
        <v>311</v>
      </c>
      <c r="AJ32" s="13" t="s">
        <v>734</v>
      </c>
      <c r="AK32" s="13" t="s">
        <v>735</v>
      </c>
      <c r="AL32" s="12" t="s">
        <v>311</v>
      </c>
      <c r="AM32" s="12" t="s">
        <v>311</v>
      </c>
      <c r="AN32" s="12" t="s">
        <v>311</v>
      </c>
      <c r="AO32" s="14">
        <v>0</v>
      </c>
      <c r="AP32" s="14">
        <v>0</v>
      </c>
      <c r="AQ32" s="14">
        <v>0</v>
      </c>
      <c r="AR32" s="14">
        <v>0</v>
      </c>
      <c r="AS32" s="14">
        <v>0</v>
      </c>
      <c r="AT32" s="14">
        <v>1</v>
      </c>
      <c r="AU32" s="14">
        <v>0</v>
      </c>
      <c r="AV32" s="14">
        <v>0</v>
      </c>
      <c r="AW32" s="12" t="s">
        <v>311</v>
      </c>
      <c r="AX32" s="15">
        <v>0</v>
      </c>
      <c r="AY32" s="15">
        <v>0</v>
      </c>
      <c r="AZ32" s="15">
        <v>0</v>
      </c>
      <c r="BA32" s="15">
        <v>0</v>
      </c>
      <c r="BB32" s="15">
        <v>0</v>
      </c>
      <c r="BC32" s="15">
        <v>0</v>
      </c>
      <c r="BD32" s="15">
        <v>1</v>
      </c>
      <c r="BE32" s="12" t="s">
        <v>311</v>
      </c>
      <c r="BF32" s="15">
        <v>0</v>
      </c>
      <c r="BG32" s="15">
        <v>0</v>
      </c>
      <c r="BH32" s="15">
        <v>0</v>
      </c>
      <c r="BI32" s="15">
        <v>0</v>
      </c>
      <c r="BJ32" s="15">
        <v>0</v>
      </c>
      <c r="BK32" s="15">
        <v>0</v>
      </c>
      <c r="BL32" s="15">
        <v>0</v>
      </c>
      <c r="BM32" s="15">
        <v>0</v>
      </c>
      <c r="BN32" s="15">
        <v>0</v>
      </c>
      <c r="BO32" s="15">
        <v>0</v>
      </c>
      <c r="BP32" s="15">
        <v>1</v>
      </c>
      <c r="BQ32" s="12" t="s">
        <v>311</v>
      </c>
      <c r="BR32" s="12" t="s">
        <v>311</v>
      </c>
      <c r="BS32" s="12" t="s">
        <v>311</v>
      </c>
      <c r="BT32" s="12" t="s">
        <v>311</v>
      </c>
      <c r="BU32" s="38" t="s">
        <v>844</v>
      </c>
      <c r="BV32" s="15">
        <v>0</v>
      </c>
      <c r="BW32" s="15">
        <v>0</v>
      </c>
      <c r="BX32" s="15">
        <v>0</v>
      </c>
      <c r="BY32" s="15">
        <v>0</v>
      </c>
      <c r="BZ32" s="15">
        <v>0</v>
      </c>
      <c r="CA32" s="15">
        <v>0</v>
      </c>
      <c r="CB32" s="15">
        <v>0</v>
      </c>
      <c r="CC32" s="15">
        <v>1</v>
      </c>
      <c r="CD32" s="13" t="s">
        <v>844</v>
      </c>
      <c r="CE32" s="12" t="s">
        <v>311</v>
      </c>
      <c r="CF32" s="12" t="s">
        <v>311</v>
      </c>
      <c r="CG32" s="12" t="s">
        <v>311</v>
      </c>
      <c r="CH32" s="12" t="s">
        <v>311</v>
      </c>
      <c r="CI32" s="12" t="s">
        <v>311</v>
      </c>
      <c r="CJ32" s="12" t="s">
        <v>311</v>
      </c>
      <c r="CK32" s="15">
        <v>0</v>
      </c>
      <c r="CL32" s="15">
        <v>0</v>
      </c>
      <c r="CM32" s="15">
        <v>0</v>
      </c>
      <c r="CN32" s="15">
        <v>0</v>
      </c>
      <c r="CO32" s="15">
        <v>0</v>
      </c>
      <c r="CP32" s="15">
        <v>0</v>
      </c>
      <c r="CQ32" s="15">
        <v>0</v>
      </c>
      <c r="CR32" s="15">
        <v>0</v>
      </c>
      <c r="CS32" s="15">
        <v>0</v>
      </c>
      <c r="CT32" s="15">
        <v>0</v>
      </c>
      <c r="CU32" s="15">
        <v>1</v>
      </c>
      <c r="CV32" s="12" t="s">
        <v>311</v>
      </c>
      <c r="CW32" s="15">
        <v>0</v>
      </c>
      <c r="CX32" s="15">
        <v>0</v>
      </c>
      <c r="CY32" s="15">
        <v>0</v>
      </c>
      <c r="CZ32" s="15">
        <v>0</v>
      </c>
      <c r="DA32" s="15">
        <v>0</v>
      </c>
      <c r="DB32" s="15">
        <v>0</v>
      </c>
      <c r="DC32" s="15">
        <v>0</v>
      </c>
      <c r="DD32" s="15">
        <v>0</v>
      </c>
      <c r="DE32" s="15">
        <v>0</v>
      </c>
      <c r="DF32" s="15">
        <v>0</v>
      </c>
      <c r="DG32" s="15">
        <v>0</v>
      </c>
      <c r="DH32" s="15">
        <v>0</v>
      </c>
      <c r="DI32" s="15">
        <v>1</v>
      </c>
      <c r="DJ32" s="12" t="s">
        <v>311</v>
      </c>
      <c r="DK32" s="12" t="s">
        <v>311</v>
      </c>
      <c r="DL32" s="12" t="s">
        <v>311</v>
      </c>
      <c r="DM32" s="12" t="s">
        <v>311</v>
      </c>
      <c r="DN32" s="12" t="s">
        <v>311</v>
      </c>
      <c r="DO32" s="13" t="s">
        <v>126</v>
      </c>
      <c r="DP32" s="12" t="s">
        <v>311</v>
      </c>
      <c r="DQ32" s="12" t="s">
        <v>311</v>
      </c>
      <c r="DR32" s="12" t="s">
        <v>311</v>
      </c>
      <c r="DS32" s="14">
        <v>0</v>
      </c>
      <c r="DT32" s="14">
        <v>0</v>
      </c>
      <c r="DU32" s="14">
        <v>0</v>
      </c>
      <c r="DV32" s="14">
        <v>0</v>
      </c>
      <c r="DW32" s="14">
        <v>0</v>
      </c>
      <c r="DX32" s="14">
        <v>0</v>
      </c>
      <c r="DY32" s="14">
        <v>0</v>
      </c>
      <c r="DZ32" s="14">
        <v>1</v>
      </c>
      <c r="EA32" s="14">
        <v>0</v>
      </c>
      <c r="EB32" s="14">
        <v>0</v>
      </c>
      <c r="EC32" s="12" t="s">
        <v>311</v>
      </c>
      <c r="ED32" s="12" t="s">
        <v>311</v>
      </c>
      <c r="EE32" s="12" t="s">
        <v>311</v>
      </c>
      <c r="EF32" s="12" t="s">
        <v>311</v>
      </c>
      <c r="EG32" s="12" t="s">
        <v>311</v>
      </c>
      <c r="EH32" s="12" t="s">
        <v>311</v>
      </c>
      <c r="EI32" s="12" t="s">
        <v>311</v>
      </c>
      <c r="EJ32" s="12" t="s">
        <v>311</v>
      </c>
      <c r="EK32" s="13">
        <v>2022</v>
      </c>
      <c r="EL32" s="13" t="s">
        <v>76</v>
      </c>
      <c r="EM32" s="13" t="s">
        <v>741</v>
      </c>
      <c r="EN32" s="13" t="s">
        <v>742</v>
      </c>
      <c r="EO32" s="12" t="s">
        <v>311</v>
      </c>
    </row>
    <row r="33" spans="1:145" ht="59.4" customHeight="1" x14ac:dyDescent="0.25">
      <c r="A33" s="34">
        <v>30</v>
      </c>
      <c r="B33" s="37" t="s">
        <v>851</v>
      </c>
      <c r="C33" s="13" t="s">
        <v>743</v>
      </c>
      <c r="D33" s="13" t="s">
        <v>65</v>
      </c>
      <c r="E33" s="13" t="s">
        <v>377</v>
      </c>
      <c r="F33" s="13" t="s">
        <v>745</v>
      </c>
      <c r="G33" s="13">
        <v>7</v>
      </c>
      <c r="H33" s="13" t="s">
        <v>68</v>
      </c>
      <c r="I33" s="12" t="s">
        <v>311</v>
      </c>
      <c r="J33" s="14">
        <v>0</v>
      </c>
      <c r="K33" s="14">
        <v>0</v>
      </c>
      <c r="L33" s="14">
        <v>0</v>
      </c>
      <c r="M33" s="14">
        <v>1</v>
      </c>
      <c r="N33" s="14">
        <v>0</v>
      </c>
      <c r="O33" s="14">
        <v>0</v>
      </c>
      <c r="P33" s="14">
        <v>0</v>
      </c>
      <c r="Q33" s="13" t="s">
        <v>747</v>
      </c>
      <c r="R33" s="14">
        <v>0</v>
      </c>
      <c r="S33" s="14">
        <v>1</v>
      </c>
      <c r="T33" s="14">
        <v>1</v>
      </c>
      <c r="U33" s="14">
        <v>0</v>
      </c>
      <c r="V33" s="14">
        <v>1</v>
      </c>
      <c r="W33" s="14">
        <v>1</v>
      </c>
      <c r="X33" s="14">
        <v>0</v>
      </c>
      <c r="Y33" s="14">
        <v>0</v>
      </c>
      <c r="Z33" s="14">
        <v>0</v>
      </c>
      <c r="AA33" s="12" t="s">
        <v>311</v>
      </c>
      <c r="AB33" s="15">
        <v>0</v>
      </c>
      <c r="AC33" s="15">
        <v>0</v>
      </c>
      <c r="AD33" s="15">
        <v>0</v>
      </c>
      <c r="AE33" s="15">
        <v>0</v>
      </c>
      <c r="AF33" s="15">
        <v>0</v>
      </c>
      <c r="AG33" s="15">
        <v>0</v>
      </c>
      <c r="AH33" s="15">
        <v>1</v>
      </c>
      <c r="AI33" s="12" t="s">
        <v>311</v>
      </c>
      <c r="AJ33" s="13" t="s">
        <v>748</v>
      </c>
      <c r="AK33" s="12" t="s">
        <v>311</v>
      </c>
      <c r="AL33" s="12" t="s">
        <v>311</v>
      </c>
      <c r="AM33" s="12" t="s">
        <v>311</v>
      </c>
      <c r="AN33" s="12" t="s">
        <v>311</v>
      </c>
      <c r="AO33" s="14">
        <v>0</v>
      </c>
      <c r="AP33" s="14">
        <v>0</v>
      </c>
      <c r="AQ33" s="14">
        <v>1</v>
      </c>
      <c r="AR33" s="14">
        <v>1</v>
      </c>
      <c r="AS33" s="14">
        <v>1</v>
      </c>
      <c r="AT33" s="14">
        <v>0</v>
      </c>
      <c r="AU33" s="14">
        <v>0</v>
      </c>
      <c r="AV33" s="14">
        <v>0</v>
      </c>
      <c r="AW33" s="12" t="s">
        <v>311</v>
      </c>
      <c r="AX33" s="14">
        <v>0</v>
      </c>
      <c r="AY33" s="14">
        <v>0</v>
      </c>
      <c r="AZ33" s="14">
        <v>1</v>
      </c>
      <c r="BA33" s="14">
        <v>1</v>
      </c>
      <c r="BB33" s="14">
        <v>0</v>
      </c>
      <c r="BC33" s="14">
        <v>0</v>
      </c>
      <c r="BD33" s="14">
        <v>0</v>
      </c>
      <c r="BE33" s="12" t="s">
        <v>311</v>
      </c>
      <c r="BF33" s="14">
        <v>1</v>
      </c>
      <c r="BG33" s="14">
        <v>0</v>
      </c>
      <c r="BH33" s="14">
        <v>0</v>
      </c>
      <c r="BI33" s="14">
        <v>0</v>
      </c>
      <c r="BJ33" s="14">
        <v>0</v>
      </c>
      <c r="BK33" s="14">
        <v>1</v>
      </c>
      <c r="BL33" s="14">
        <v>1</v>
      </c>
      <c r="BM33" s="14">
        <v>0</v>
      </c>
      <c r="BN33" s="14">
        <v>0</v>
      </c>
      <c r="BO33" s="14">
        <v>0</v>
      </c>
      <c r="BP33" s="14">
        <v>0</v>
      </c>
      <c r="BQ33" s="12" t="s">
        <v>311</v>
      </c>
      <c r="BR33" s="12" t="s">
        <v>311</v>
      </c>
      <c r="BS33" s="12" t="s">
        <v>311</v>
      </c>
      <c r="BT33" s="13" t="s">
        <v>76</v>
      </c>
      <c r="BU33" s="12" t="s">
        <v>311</v>
      </c>
      <c r="BV33" s="14">
        <v>1</v>
      </c>
      <c r="BW33" s="14">
        <v>1</v>
      </c>
      <c r="BX33" s="14">
        <v>1</v>
      </c>
      <c r="BY33" s="14">
        <v>0</v>
      </c>
      <c r="BZ33" s="14">
        <v>1</v>
      </c>
      <c r="CA33" s="14">
        <v>0</v>
      </c>
      <c r="CB33" s="14">
        <v>0</v>
      </c>
      <c r="CC33" s="14">
        <v>0</v>
      </c>
      <c r="CD33" s="12" t="s">
        <v>311</v>
      </c>
      <c r="CE33" s="12" t="s">
        <v>311</v>
      </c>
      <c r="CF33" s="12" t="s">
        <v>311</v>
      </c>
      <c r="CG33" s="12" t="s">
        <v>311</v>
      </c>
      <c r="CH33" s="12" t="s">
        <v>311</v>
      </c>
      <c r="CI33" s="12" t="s">
        <v>311</v>
      </c>
      <c r="CJ33" s="12" t="s">
        <v>311</v>
      </c>
      <c r="CK33" s="14">
        <v>0</v>
      </c>
      <c r="CL33" s="14">
        <v>1</v>
      </c>
      <c r="CM33" s="14">
        <v>1</v>
      </c>
      <c r="CN33" s="14">
        <v>1</v>
      </c>
      <c r="CO33" s="14">
        <v>0</v>
      </c>
      <c r="CP33" s="14">
        <v>0</v>
      </c>
      <c r="CQ33" s="14">
        <v>0</v>
      </c>
      <c r="CR33" s="14">
        <v>0</v>
      </c>
      <c r="CS33" s="14">
        <v>0</v>
      </c>
      <c r="CT33" s="14">
        <v>0</v>
      </c>
      <c r="CU33" s="14">
        <v>0</v>
      </c>
      <c r="CV33" s="12" t="s">
        <v>311</v>
      </c>
      <c r="CW33" s="15">
        <v>0</v>
      </c>
      <c r="CX33" s="15">
        <v>0</v>
      </c>
      <c r="CY33" s="15">
        <v>0</v>
      </c>
      <c r="CZ33" s="15">
        <v>0</v>
      </c>
      <c r="DA33" s="15">
        <v>0</v>
      </c>
      <c r="DB33" s="15">
        <v>0</v>
      </c>
      <c r="DC33" s="15">
        <v>0</v>
      </c>
      <c r="DD33" s="15">
        <v>0</v>
      </c>
      <c r="DE33" s="15">
        <v>0</v>
      </c>
      <c r="DF33" s="15">
        <v>0</v>
      </c>
      <c r="DG33" s="15">
        <v>0</v>
      </c>
      <c r="DH33" s="15">
        <v>0</v>
      </c>
      <c r="DI33" s="15">
        <v>1</v>
      </c>
      <c r="DJ33" s="12" t="s">
        <v>311</v>
      </c>
      <c r="DK33" s="12" t="s">
        <v>311</v>
      </c>
      <c r="DL33" s="12" t="s">
        <v>311</v>
      </c>
      <c r="DM33" s="12" t="s">
        <v>311</v>
      </c>
      <c r="DN33" s="12" t="s">
        <v>311</v>
      </c>
      <c r="DO33" s="13" t="s">
        <v>168</v>
      </c>
      <c r="DP33" s="12" t="s">
        <v>311</v>
      </c>
      <c r="DQ33" s="13" t="s">
        <v>94</v>
      </c>
      <c r="DR33" s="12" t="s">
        <v>311</v>
      </c>
      <c r="DS33" s="14">
        <v>0</v>
      </c>
      <c r="DT33" s="14">
        <v>0</v>
      </c>
      <c r="DU33" s="14">
        <v>0</v>
      </c>
      <c r="DV33" s="14">
        <v>0</v>
      </c>
      <c r="DW33" s="14">
        <v>0</v>
      </c>
      <c r="DX33" s="14">
        <v>1</v>
      </c>
      <c r="DY33" s="14">
        <v>0</v>
      </c>
      <c r="DZ33" s="14">
        <v>0</v>
      </c>
      <c r="EA33" s="14">
        <v>0</v>
      </c>
      <c r="EB33" s="14">
        <v>0</v>
      </c>
      <c r="EC33" s="12" t="s">
        <v>311</v>
      </c>
      <c r="ED33" s="12" t="s">
        <v>311</v>
      </c>
      <c r="EE33" s="12" t="s">
        <v>311</v>
      </c>
      <c r="EF33" s="12" t="s">
        <v>311</v>
      </c>
      <c r="EG33" s="12" t="s">
        <v>311</v>
      </c>
      <c r="EH33" s="13" t="s">
        <v>98</v>
      </c>
      <c r="EI33" s="12" t="s">
        <v>311</v>
      </c>
      <c r="EJ33" s="12" t="s">
        <v>311</v>
      </c>
      <c r="EK33" s="12" t="s">
        <v>311</v>
      </c>
      <c r="EL33" s="12" t="s">
        <v>311</v>
      </c>
      <c r="EM33" s="12" t="s">
        <v>311</v>
      </c>
      <c r="EN33" s="12" t="s">
        <v>311</v>
      </c>
      <c r="EO33" s="13" t="s">
        <v>752</v>
      </c>
    </row>
    <row r="34" spans="1:145" ht="59.4" customHeight="1" x14ac:dyDescent="0.25">
      <c r="A34" s="34">
        <v>31</v>
      </c>
      <c r="B34" s="37" t="s">
        <v>851</v>
      </c>
      <c r="C34" s="13" t="s">
        <v>743</v>
      </c>
      <c r="D34" s="13" t="s">
        <v>852</v>
      </c>
      <c r="E34" s="13" t="s">
        <v>377</v>
      </c>
      <c r="F34" s="13" t="s">
        <v>745</v>
      </c>
      <c r="G34" s="13">
        <v>7</v>
      </c>
      <c r="H34" s="13" t="s">
        <v>68</v>
      </c>
      <c r="I34" s="12" t="s">
        <v>311</v>
      </c>
      <c r="J34" s="14">
        <v>0</v>
      </c>
      <c r="K34" s="14">
        <v>0</v>
      </c>
      <c r="L34" s="14">
        <v>0</v>
      </c>
      <c r="M34" s="14">
        <v>1</v>
      </c>
      <c r="N34" s="14">
        <v>0</v>
      </c>
      <c r="O34" s="14">
        <v>0</v>
      </c>
      <c r="P34" s="14">
        <v>0</v>
      </c>
      <c r="Q34" s="13" t="s">
        <v>747</v>
      </c>
      <c r="R34" s="14">
        <v>0</v>
      </c>
      <c r="S34" s="14">
        <v>1</v>
      </c>
      <c r="T34" s="14">
        <v>1</v>
      </c>
      <c r="U34" s="14">
        <v>0</v>
      </c>
      <c r="V34" s="14">
        <v>1</v>
      </c>
      <c r="W34" s="14">
        <v>1</v>
      </c>
      <c r="X34" s="14">
        <v>0</v>
      </c>
      <c r="Y34" s="14">
        <v>0</v>
      </c>
      <c r="Z34" s="14">
        <v>0</v>
      </c>
      <c r="AA34" s="12" t="s">
        <v>311</v>
      </c>
      <c r="AB34" s="15">
        <v>0</v>
      </c>
      <c r="AC34" s="15">
        <v>0</v>
      </c>
      <c r="AD34" s="15">
        <v>0</v>
      </c>
      <c r="AE34" s="15">
        <v>0</v>
      </c>
      <c r="AF34" s="15">
        <v>0</v>
      </c>
      <c r="AG34" s="15">
        <v>0</v>
      </c>
      <c r="AH34" s="15">
        <v>1</v>
      </c>
      <c r="AI34" s="12" t="s">
        <v>311</v>
      </c>
      <c r="AJ34" s="13" t="s">
        <v>748</v>
      </c>
      <c r="AK34" s="12" t="s">
        <v>311</v>
      </c>
      <c r="AL34" s="12" t="s">
        <v>311</v>
      </c>
      <c r="AM34" s="12" t="s">
        <v>311</v>
      </c>
      <c r="AN34" s="12" t="s">
        <v>311</v>
      </c>
      <c r="AO34" s="14">
        <v>0</v>
      </c>
      <c r="AP34" s="14">
        <v>0</v>
      </c>
      <c r="AQ34" s="14">
        <v>1</v>
      </c>
      <c r="AR34" s="14">
        <v>1</v>
      </c>
      <c r="AS34" s="14">
        <v>1</v>
      </c>
      <c r="AT34" s="14">
        <v>0</v>
      </c>
      <c r="AU34" s="14">
        <v>0</v>
      </c>
      <c r="AV34" s="14">
        <v>0</v>
      </c>
      <c r="AW34" s="12" t="s">
        <v>311</v>
      </c>
      <c r="AX34" s="14">
        <v>0</v>
      </c>
      <c r="AY34" s="14">
        <v>0</v>
      </c>
      <c r="AZ34" s="14">
        <v>1</v>
      </c>
      <c r="BA34" s="14">
        <v>1</v>
      </c>
      <c r="BB34" s="14">
        <v>0</v>
      </c>
      <c r="BC34" s="14">
        <v>0</v>
      </c>
      <c r="BD34" s="14">
        <v>0</v>
      </c>
      <c r="BE34" s="12" t="s">
        <v>311</v>
      </c>
      <c r="BF34" s="14">
        <v>1</v>
      </c>
      <c r="BG34" s="14">
        <v>0</v>
      </c>
      <c r="BH34" s="14">
        <v>0</v>
      </c>
      <c r="BI34" s="14">
        <v>0</v>
      </c>
      <c r="BJ34" s="14">
        <v>0</v>
      </c>
      <c r="BK34" s="14">
        <v>1</v>
      </c>
      <c r="BL34" s="14">
        <v>1</v>
      </c>
      <c r="BM34" s="14">
        <v>0</v>
      </c>
      <c r="BN34" s="14">
        <v>0</v>
      </c>
      <c r="BO34" s="14">
        <v>0</v>
      </c>
      <c r="BP34" s="14">
        <v>0</v>
      </c>
      <c r="BQ34" s="12" t="s">
        <v>311</v>
      </c>
      <c r="BR34" s="12" t="s">
        <v>311</v>
      </c>
      <c r="BS34" s="12" t="s">
        <v>311</v>
      </c>
      <c r="BT34" s="13" t="s">
        <v>76</v>
      </c>
      <c r="BU34" s="12" t="s">
        <v>311</v>
      </c>
      <c r="BV34" s="14">
        <v>1</v>
      </c>
      <c r="BW34" s="14">
        <v>1</v>
      </c>
      <c r="BX34" s="14">
        <v>1</v>
      </c>
      <c r="BY34" s="14">
        <v>0</v>
      </c>
      <c r="BZ34" s="14">
        <v>1</v>
      </c>
      <c r="CA34" s="14">
        <v>0</v>
      </c>
      <c r="CB34" s="14">
        <v>0</v>
      </c>
      <c r="CC34" s="14">
        <v>0</v>
      </c>
      <c r="CD34" s="12" t="s">
        <v>311</v>
      </c>
      <c r="CE34" s="12" t="s">
        <v>311</v>
      </c>
      <c r="CF34" s="12" t="s">
        <v>311</v>
      </c>
      <c r="CG34" s="12" t="s">
        <v>311</v>
      </c>
      <c r="CH34" s="12" t="s">
        <v>311</v>
      </c>
      <c r="CI34" s="12" t="s">
        <v>311</v>
      </c>
      <c r="CJ34" s="12" t="s">
        <v>311</v>
      </c>
      <c r="CK34" s="14">
        <v>0</v>
      </c>
      <c r="CL34" s="14">
        <v>1</v>
      </c>
      <c r="CM34" s="14">
        <v>1</v>
      </c>
      <c r="CN34" s="14">
        <v>1</v>
      </c>
      <c r="CO34" s="14">
        <v>0</v>
      </c>
      <c r="CP34" s="14">
        <v>0</v>
      </c>
      <c r="CQ34" s="14">
        <v>0</v>
      </c>
      <c r="CR34" s="14">
        <v>0</v>
      </c>
      <c r="CS34" s="14">
        <v>0</v>
      </c>
      <c r="CT34" s="14">
        <v>0</v>
      </c>
      <c r="CU34" s="14">
        <v>0</v>
      </c>
      <c r="CV34" s="12" t="s">
        <v>311</v>
      </c>
      <c r="CW34" s="15">
        <v>0</v>
      </c>
      <c r="CX34" s="15">
        <v>0</v>
      </c>
      <c r="CY34" s="15">
        <v>0</v>
      </c>
      <c r="CZ34" s="15">
        <v>0</v>
      </c>
      <c r="DA34" s="15">
        <v>0</v>
      </c>
      <c r="DB34" s="15">
        <v>0</v>
      </c>
      <c r="DC34" s="15">
        <v>0</v>
      </c>
      <c r="DD34" s="15">
        <v>0</v>
      </c>
      <c r="DE34" s="15">
        <v>0</v>
      </c>
      <c r="DF34" s="15">
        <v>0</v>
      </c>
      <c r="DG34" s="15">
        <v>0</v>
      </c>
      <c r="DH34" s="15">
        <v>0</v>
      </c>
      <c r="DI34" s="15">
        <v>1</v>
      </c>
      <c r="DJ34" s="12" t="s">
        <v>311</v>
      </c>
      <c r="DK34" s="12" t="s">
        <v>311</v>
      </c>
      <c r="DL34" s="12" t="s">
        <v>311</v>
      </c>
      <c r="DM34" s="12" t="s">
        <v>311</v>
      </c>
      <c r="DN34" s="12" t="s">
        <v>311</v>
      </c>
      <c r="DO34" s="13" t="s">
        <v>168</v>
      </c>
      <c r="DP34" s="12" t="s">
        <v>311</v>
      </c>
      <c r="DQ34" s="13" t="s">
        <v>94</v>
      </c>
      <c r="DR34" s="12" t="s">
        <v>311</v>
      </c>
      <c r="DS34" s="14">
        <v>0</v>
      </c>
      <c r="DT34" s="14">
        <v>0</v>
      </c>
      <c r="DU34" s="14">
        <v>0</v>
      </c>
      <c r="DV34" s="14">
        <v>0</v>
      </c>
      <c r="DW34" s="14">
        <v>0</v>
      </c>
      <c r="DX34" s="14">
        <v>1</v>
      </c>
      <c r="DY34" s="14">
        <v>0</v>
      </c>
      <c r="DZ34" s="14">
        <v>0</v>
      </c>
      <c r="EA34" s="14">
        <v>0</v>
      </c>
      <c r="EB34" s="14">
        <v>0</v>
      </c>
      <c r="EC34" s="12" t="s">
        <v>311</v>
      </c>
      <c r="ED34" s="12" t="s">
        <v>311</v>
      </c>
      <c r="EE34" s="12" t="s">
        <v>311</v>
      </c>
      <c r="EF34" s="12" t="s">
        <v>311</v>
      </c>
      <c r="EG34" s="12" t="s">
        <v>311</v>
      </c>
      <c r="EH34" s="13" t="s">
        <v>98</v>
      </c>
      <c r="EI34" s="12" t="s">
        <v>311</v>
      </c>
      <c r="EJ34" s="12" t="s">
        <v>311</v>
      </c>
      <c r="EK34" s="12" t="s">
        <v>311</v>
      </c>
      <c r="EL34" s="12" t="s">
        <v>311</v>
      </c>
      <c r="EM34" s="12" t="s">
        <v>311</v>
      </c>
      <c r="EN34" s="12" t="s">
        <v>311</v>
      </c>
      <c r="EO34" s="13" t="s">
        <v>752</v>
      </c>
    </row>
    <row r="35" spans="1:145" ht="59.4" customHeight="1" x14ac:dyDescent="0.25">
      <c r="A35" s="34">
        <v>32</v>
      </c>
      <c r="B35" s="37" t="s">
        <v>851</v>
      </c>
      <c r="C35" s="13" t="s">
        <v>743</v>
      </c>
      <c r="D35" s="13" t="s">
        <v>853</v>
      </c>
      <c r="E35" s="13" t="s">
        <v>377</v>
      </c>
      <c r="F35" s="13" t="s">
        <v>745</v>
      </c>
      <c r="G35" s="13">
        <v>7</v>
      </c>
      <c r="H35" s="13" t="s">
        <v>68</v>
      </c>
      <c r="I35" s="12" t="s">
        <v>311</v>
      </c>
      <c r="J35" s="14">
        <v>0</v>
      </c>
      <c r="K35" s="14">
        <v>0</v>
      </c>
      <c r="L35" s="14">
        <v>0</v>
      </c>
      <c r="M35" s="14">
        <v>1</v>
      </c>
      <c r="N35" s="14">
        <v>0</v>
      </c>
      <c r="O35" s="14">
        <v>0</v>
      </c>
      <c r="P35" s="14">
        <v>0</v>
      </c>
      <c r="Q35" s="13" t="s">
        <v>747</v>
      </c>
      <c r="R35" s="14">
        <v>0</v>
      </c>
      <c r="S35" s="14">
        <v>1</v>
      </c>
      <c r="T35" s="14">
        <v>1</v>
      </c>
      <c r="U35" s="14">
        <v>0</v>
      </c>
      <c r="V35" s="14">
        <v>1</v>
      </c>
      <c r="W35" s="14">
        <v>1</v>
      </c>
      <c r="X35" s="14">
        <v>0</v>
      </c>
      <c r="Y35" s="14">
        <v>0</v>
      </c>
      <c r="Z35" s="14">
        <v>0</v>
      </c>
      <c r="AA35" s="12" t="s">
        <v>311</v>
      </c>
      <c r="AB35" s="15">
        <v>0</v>
      </c>
      <c r="AC35" s="15">
        <v>0</v>
      </c>
      <c r="AD35" s="15">
        <v>0</v>
      </c>
      <c r="AE35" s="15">
        <v>0</v>
      </c>
      <c r="AF35" s="15">
        <v>0</v>
      </c>
      <c r="AG35" s="15">
        <v>0</v>
      </c>
      <c r="AH35" s="15">
        <v>1</v>
      </c>
      <c r="AI35" s="12" t="s">
        <v>311</v>
      </c>
      <c r="AJ35" s="13" t="s">
        <v>748</v>
      </c>
      <c r="AK35" s="12" t="s">
        <v>311</v>
      </c>
      <c r="AL35" s="12" t="s">
        <v>311</v>
      </c>
      <c r="AM35" s="12" t="s">
        <v>311</v>
      </c>
      <c r="AN35" s="12" t="s">
        <v>311</v>
      </c>
      <c r="AO35" s="14">
        <v>0</v>
      </c>
      <c r="AP35" s="14">
        <v>0</v>
      </c>
      <c r="AQ35" s="14">
        <v>1</v>
      </c>
      <c r="AR35" s="14">
        <v>1</v>
      </c>
      <c r="AS35" s="14">
        <v>1</v>
      </c>
      <c r="AT35" s="14">
        <v>0</v>
      </c>
      <c r="AU35" s="14">
        <v>0</v>
      </c>
      <c r="AV35" s="14">
        <v>0</v>
      </c>
      <c r="AW35" s="12" t="s">
        <v>311</v>
      </c>
      <c r="AX35" s="14">
        <v>0</v>
      </c>
      <c r="AY35" s="14">
        <v>0</v>
      </c>
      <c r="AZ35" s="14">
        <v>1</v>
      </c>
      <c r="BA35" s="14">
        <v>1</v>
      </c>
      <c r="BB35" s="14">
        <v>0</v>
      </c>
      <c r="BC35" s="14">
        <v>0</v>
      </c>
      <c r="BD35" s="14">
        <v>0</v>
      </c>
      <c r="BE35" s="12" t="s">
        <v>311</v>
      </c>
      <c r="BF35" s="14">
        <v>1</v>
      </c>
      <c r="BG35" s="14">
        <v>0</v>
      </c>
      <c r="BH35" s="14">
        <v>0</v>
      </c>
      <c r="BI35" s="14">
        <v>0</v>
      </c>
      <c r="BJ35" s="14">
        <v>0</v>
      </c>
      <c r="BK35" s="14">
        <v>1</v>
      </c>
      <c r="BL35" s="14">
        <v>1</v>
      </c>
      <c r="BM35" s="14">
        <v>0</v>
      </c>
      <c r="BN35" s="14">
        <v>0</v>
      </c>
      <c r="BO35" s="14">
        <v>0</v>
      </c>
      <c r="BP35" s="14">
        <v>0</v>
      </c>
      <c r="BQ35" s="12" t="s">
        <v>311</v>
      </c>
      <c r="BR35" s="12" t="s">
        <v>311</v>
      </c>
      <c r="BS35" s="12" t="s">
        <v>311</v>
      </c>
      <c r="BT35" s="13" t="s">
        <v>76</v>
      </c>
      <c r="BU35" s="12" t="s">
        <v>311</v>
      </c>
      <c r="BV35" s="14">
        <v>1</v>
      </c>
      <c r="BW35" s="14">
        <v>1</v>
      </c>
      <c r="BX35" s="14">
        <v>1</v>
      </c>
      <c r="BY35" s="14">
        <v>0</v>
      </c>
      <c r="BZ35" s="14">
        <v>1</v>
      </c>
      <c r="CA35" s="14">
        <v>0</v>
      </c>
      <c r="CB35" s="14">
        <v>0</v>
      </c>
      <c r="CC35" s="14">
        <v>0</v>
      </c>
      <c r="CD35" s="12" t="s">
        <v>311</v>
      </c>
      <c r="CE35" s="12" t="s">
        <v>311</v>
      </c>
      <c r="CF35" s="12" t="s">
        <v>311</v>
      </c>
      <c r="CG35" s="12" t="s">
        <v>311</v>
      </c>
      <c r="CH35" s="12" t="s">
        <v>311</v>
      </c>
      <c r="CI35" s="12" t="s">
        <v>311</v>
      </c>
      <c r="CJ35" s="12" t="s">
        <v>311</v>
      </c>
      <c r="CK35" s="14">
        <v>0</v>
      </c>
      <c r="CL35" s="14">
        <v>1</v>
      </c>
      <c r="CM35" s="14">
        <v>1</v>
      </c>
      <c r="CN35" s="14">
        <v>1</v>
      </c>
      <c r="CO35" s="14">
        <v>0</v>
      </c>
      <c r="CP35" s="14">
        <v>0</v>
      </c>
      <c r="CQ35" s="14">
        <v>0</v>
      </c>
      <c r="CR35" s="14">
        <v>0</v>
      </c>
      <c r="CS35" s="14">
        <v>0</v>
      </c>
      <c r="CT35" s="14">
        <v>0</v>
      </c>
      <c r="CU35" s="14">
        <v>0</v>
      </c>
      <c r="CV35" s="12" t="s">
        <v>311</v>
      </c>
      <c r="CW35" s="15">
        <v>0</v>
      </c>
      <c r="CX35" s="15">
        <v>0</v>
      </c>
      <c r="CY35" s="15">
        <v>0</v>
      </c>
      <c r="CZ35" s="15">
        <v>0</v>
      </c>
      <c r="DA35" s="15">
        <v>0</v>
      </c>
      <c r="DB35" s="15">
        <v>0</v>
      </c>
      <c r="DC35" s="15">
        <v>0</v>
      </c>
      <c r="DD35" s="15">
        <v>0</v>
      </c>
      <c r="DE35" s="15">
        <v>0</v>
      </c>
      <c r="DF35" s="15">
        <v>0</v>
      </c>
      <c r="DG35" s="15">
        <v>0</v>
      </c>
      <c r="DH35" s="15">
        <v>0</v>
      </c>
      <c r="DI35" s="15">
        <v>1</v>
      </c>
      <c r="DJ35" s="12" t="s">
        <v>311</v>
      </c>
      <c r="DK35" s="12" t="s">
        <v>311</v>
      </c>
      <c r="DL35" s="12" t="s">
        <v>311</v>
      </c>
      <c r="DM35" s="12" t="s">
        <v>311</v>
      </c>
      <c r="DN35" s="12" t="s">
        <v>311</v>
      </c>
      <c r="DO35" s="13" t="s">
        <v>168</v>
      </c>
      <c r="DP35" s="12" t="s">
        <v>311</v>
      </c>
      <c r="DQ35" s="13" t="s">
        <v>94</v>
      </c>
      <c r="DR35" s="12" t="s">
        <v>311</v>
      </c>
      <c r="DS35" s="14">
        <v>0</v>
      </c>
      <c r="DT35" s="14">
        <v>0</v>
      </c>
      <c r="DU35" s="14">
        <v>0</v>
      </c>
      <c r="DV35" s="14">
        <v>0</v>
      </c>
      <c r="DW35" s="14">
        <v>0</v>
      </c>
      <c r="DX35" s="14">
        <v>1</v>
      </c>
      <c r="DY35" s="14">
        <v>0</v>
      </c>
      <c r="DZ35" s="14">
        <v>0</v>
      </c>
      <c r="EA35" s="14">
        <v>0</v>
      </c>
      <c r="EB35" s="14">
        <v>0</v>
      </c>
      <c r="EC35" s="12" t="s">
        <v>311</v>
      </c>
      <c r="ED35" s="12" t="s">
        <v>311</v>
      </c>
      <c r="EE35" s="12" t="s">
        <v>311</v>
      </c>
      <c r="EF35" s="12" t="s">
        <v>311</v>
      </c>
      <c r="EG35" s="12" t="s">
        <v>311</v>
      </c>
      <c r="EH35" s="13" t="s">
        <v>98</v>
      </c>
      <c r="EI35" s="12" t="s">
        <v>311</v>
      </c>
      <c r="EJ35" s="12" t="s">
        <v>311</v>
      </c>
      <c r="EK35" s="12" t="s">
        <v>311</v>
      </c>
      <c r="EL35" s="12" t="s">
        <v>311</v>
      </c>
      <c r="EM35" s="12" t="s">
        <v>311</v>
      </c>
      <c r="EN35" s="12" t="s">
        <v>311</v>
      </c>
      <c r="EO35" s="13" t="s">
        <v>752</v>
      </c>
    </row>
    <row r="36" spans="1:145" ht="60.6" customHeight="1" x14ac:dyDescent="0.25">
      <c r="A36" s="34">
        <v>33</v>
      </c>
      <c r="B36" s="37" t="s">
        <v>851</v>
      </c>
      <c r="C36" s="13" t="s">
        <v>743</v>
      </c>
      <c r="D36" s="13" t="s">
        <v>854</v>
      </c>
      <c r="E36" s="13" t="s">
        <v>377</v>
      </c>
      <c r="F36" s="13" t="s">
        <v>745</v>
      </c>
      <c r="G36" s="13">
        <v>7</v>
      </c>
      <c r="H36" s="13" t="s">
        <v>68</v>
      </c>
      <c r="I36" s="12" t="s">
        <v>311</v>
      </c>
      <c r="J36" s="14">
        <v>0</v>
      </c>
      <c r="K36" s="14">
        <v>0</v>
      </c>
      <c r="L36" s="14">
        <v>0</v>
      </c>
      <c r="M36" s="14">
        <v>1</v>
      </c>
      <c r="N36" s="14">
        <v>0</v>
      </c>
      <c r="O36" s="14">
        <v>0</v>
      </c>
      <c r="P36" s="14">
        <v>0</v>
      </c>
      <c r="Q36" s="13" t="s">
        <v>747</v>
      </c>
      <c r="R36" s="14">
        <v>0</v>
      </c>
      <c r="S36" s="14">
        <v>1</v>
      </c>
      <c r="T36" s="14">
        <v>1</v>
      </c>
      <c r="U36" s="14">
        <v>0</v>
      </c>
      <c r="V36" s="14">
        <v>1</v>
      </c>
      <c r="W36" s="14">
        <v>1</v>
      </c>
      <c r="X36" s="14">
        <v>0</v>
      </c>
      <c r="Y36" s="14">
        <v>0</v>
      </c>
      <c r="Z36" s="14">
        <v>0</v>
      </c>
      <c r="AA36" s="12" t="s">
        <v>311</v>
      </c>
      <c r="AB36" s="15">
        <v>0</v>
      </c>
      <c r="AC36" s="15">
        <v>0</v>
      </c>
      <c r="AD36" s="15">
        <v>0</v>
      </c>
      <c r="AE36" s="15">
        <v>0</v>
      </c>
      <c r="AF36" s="15">
        <v>0</v>
      </c>
      <c r="AG36" s="15">
        <v>0</v>
      </c>
      <c r="AH36" s="15">
        <v>1</v>
      </c>
      <c r="AI36" s="12" t="s">
        <v>311</v>
      </c>
      <c r="AJ36" s="13" t="s">
        <v>748</v>
      </c>
      <c r="AK36" s="12" t="s">
        <v>311</v>
      </c>
      <c r="AL36" s="12" t="s">
        <v>311</v>
      </c>
      <c r="AM36" s="12" t="s">
        <v>311</v>
      </c>
      <c r="AN36" s="12" t="s">
        <v>311</v>
      </c>
      <c r="AO36" s="14">
        <v>0</v>
      </c>
      <c r="AP36" s="14">
        <v>0</v>
      </c>
      <c r="AQ36" s="14">
        <v>1</v>
      </c>
      <c r="AR36" s="14">
        <v>1</v>
      </c>
      <c r="AS36" s="14">
        <v>1</v>
      </c>
      <c r="AT36" s="14">
        <v>0</v>
      </c>
      <c r="AU36" s="14">
        <v>0</v>
      </c>
      <c r="AV36" s="14">
        <v>0</v>
      </c>
      <c r="AW36" s="12" t="s">
        <v>311</v>
      </c>
      <c r="AX36" s="14">
        <v>0</v>
      </c>
      <c r="AY36" s="14">
        <v>0</v>
      </c>
      <c r="AZ36" s="14">
        <v>1</v>
      </c>
      <c r="BA36" s="14">
        <v>1</v>
      </c>
      <c r="BB36" s="14">
        <v>0</v>
      </c>
      <c r="BC36" s="14">
        <v>0</v>
      </c>
      <c r="BD36" s="14">
        <v>0</v>
      </c>
      <c r="BE36" s="12" t="s">
        <v>311</v>
      </c>
      <c r="BF36" s="14">
        <v>1</v>
      </c>
      <c r="BG36" s="14">
        <v>0</v>
      </c>
      <c r="BH36" s="14">
        <v>0</v>
      </c>
      <c r="BI36" s="14">
        <v>0</v>
      </c>
      <c r="BJ36" s="14">
        <v>0</v>
      </c>
      <c r="BK36" s="14">
        <v>1</v>
      </c>
      <c r="BL36" s="14">
        <v>1</v>
      </c>
      <c r="BM36" s="14">
        <v>0</v>
      </c>
      <c r="BN36" s="14">
        <v>0</v>
      </c>
      <c r="BO36" s="14">
        <v>0</v>
      </c>
      <c r="BP36" s="14">
        <v>0</v>
      </c>
      <c r="BQ36" s="12" t="s">
        <v>311</v>
      </c>
      <c r="BR36" s="12" t="s">
        <v>311</v>
      </c>
      <c r="BS36" s="12" t="s">
        <v>311</v>
      </c>
      <c r="BT36" s="13" t="s">
        <v>76</v>
      </c>
      <c r="BU36" s="12" t="s">
        <v>311</v>
      </c>
      <c r="BV36" s="14">
        <v>1</v>
      </c>
      <c r="BW36" s="14">
        <v>1</v>
      </c>
      <c r="BX36" s="14">
        <v>1</v>
      </c>
      <c r="BY36" s="14">
        <v>0</v>
      </c>
      <c r="BZ36" s="14">
        <v>1</v>
      </c>
      <c r="CA36" s="14">
        <v>0</v>
      </c>
      <c r="CB36" s="14">
        <v>0</v>
      </c>
      <c r="CC36" s="14">
        <v>0</v>
      </c>
      <c r="CD36" s="12" t="s">
        <v>311</v>
      </c>
      <c r="CE36" s="12" t="s">
        <v>311</v>
      </c>
      <c r="CF36" s="12" t="s">
        <v>311</v>
      </c>
      <c r="CG36" s="12" t="s">
        <v>311</v>
      </c>
      <c r="CH36" s="12" t="s">
        <v>311</v>
      </c>
      <c r="CI36" s="12" t="s">
        <v>311</v>
      </c>
      <c r="CJ36" s="12" t="s">
        <v>311</v>
      </c>
      <c r="CK36" s="14">
        <v>0</v>
      </c>
      <c r="CL36" s="14">
        <v>1</v>
      </c>
      <c r="CM36" s="14">
        <v>1</v>
      </c>
      <c r="CN36" s="14">
        <v>1</v>
      </c>
      <c r="CO36" s="14">
        <v>0</v>
      </c>
      <c r="CP36" s="14">
        <v>0</v>
      </c>
      <c r="CQ36" s="14">
        <v>0</v>
      </c>
      <c r="CR36" s="14">
        <v>0</v>
      </c>
      <c r="CS36" s="14">
        <v>0</v>
      </c>
      <c r="CT36" s="14">
        <v>0</v>
      </c>
      <c r="CU36" s="14">
        <v>0</v>
      </c>
      <c r="CV36" s="12" t="s">
        <v>311</v>
      </c>
      <c r="CW36" s="15">
        <v>0</v>
      </c>
      <c r="CX36" s="15">
        <v>0</v>
      </c>
      <c r="CY36" s="15">
        <v>0</v>
      </c>
      <c r="CZ36" s="15">
        <v>0</v>
      </c>
      <c r="DA36" s="15">
        <v>0</v>
      </c>
      <c r="DB36" s="15">
        <v>0</v>
      </c>
      <c r="DC36" s="15">
        <v>0</v>
      </c>
      <c r="DD36" s="15">
        <v>0</v>
      </c>
      <c r="DE36" s="15">
        <v>0</v>
      </c>
      <c r="DF36" s="15">
        <v>0</v>
      </c>
      <c r="DG36" s="15">
        <v>0</v>
      </c>
      <c r="DH36" s="15">
        <v>0</v>
      </c>
      <c r="DI36" s="15">
        <v>1</v>
      </c>
      <c r="DJ36" s="12" t="s">
        <v>311</v>
      </c>
      <c r="DK36" s="12" t="s">
        <v>311</v>
      </c>
      <c r="DL36" s="12" t="s">
        <v>311</v>
      </c>
      <c r="DM36" s="12" t="s">
        <v>311</v>
      </c>
      <c r="DN36" s="12" t="s">
        <v>311</v>
      </c>
      <c r="DO36" s="13" t="s">
        <v>168</v>
      </c>
      <c r="DP36" s="12" t="s">
        <v>311</v>
      </c>
      <c r="DQ36" s="13" t="s">
        <v>94</v>
      </c>
      <c r="DR36" s="12" t="s">
        <v>311</v>
      </c>
      <c r="DS36" s="14">
        <v>0</v>
      </c>
      <c r="DT36" s="14">
        <v>0</v>
      </c>
      <c r="DU36" s="14">
        <v>0</v>
      </c>
      <c r="DV36" s="14">
        <v>0</v>
      </c>
      <c r="DW36" s="14">
        <v>0</v>
      </c>
      <c r="DX36" s="14">
        <v>1</v>
      </c>
      <c r="DY36" s="14">
        <v>0</v>
      </c>
      <c r="DZ36" s="14">
        <v>0</v>
      </c>
      <c r="EA36" s="14">
        <v>0</v>
      </c>
      <c r="EB36" s="14">
        <v>0</v>
      </c>
      <c r="EC36" s="12" t="s">
        <v>311</v>
      </c>
      <c r="ED36" s="12" t="s">
        <v>311</v>
      </c>
      <c r="EE36" s="12" t="s">
        <v>311</v>
      </c>
      <c r="EF36" s="12" t="s">
        <v>311</v>
      </c>
      <c r="EG36" s="12" t="s">
        <v>311</v>
      </c>
      <c r="EH36" s="13" t="s">
        <v>98</v>
      </c>
      <c r="EI36" s="12" t="s">
        <v>311</v>
      </c>
      <c r="EJ36" s="12" t="s">
        <v>311</v>
      </c>
      <c r="EK36" s="12" t="s">
        <v>311</v>
      </c>
      <c r="EL36" s="12" t="s">
        <v>311</v>
      </c>
      <c r="EM36" s="12" t="s">
        <v>311</v>
      </c>
      <c r="EN36" s="12" t="s">
        <v>311</v>
      </c>
      <c r="EO36" s="13" t="s">
        <v>752</v>
      </c>
    </row>
    <row r="37" spans="1:145" ht="59.4" customHeight="1" x14ac:dyDescent="0.25">
      <c r="A37" s="34">
        <v>34</v>
      </c>
      <c r="B37" s="12" t="s">
        <v>855</v>
      </c>
      <c r="C37" s="13" t="s">
        <v>753</v>
      </c>
      <c r="D37" s="13" t="s">
        <v>754</v>
      </c>
      <c r="E37" s="13" t="s">
        <v>139</v>
      </c>
      <c r="F37" s="12" t="s">
        <v>311</v>
      </c>
      <c r="G37" s="13">
        <v>7</v>
      </c>
      <c r="H37" s="13" t="s">
        <v>76</v>
      </c>
      <c r="I37" s="13" t="s">
        <v>856</v>
      </c>
      <c r="J37" s="14">
        <v>0</v>
      </c>
      <c r="K37" s="14">
        <v>1</v>
      </c>
      <c r="L37" s="14">
        <v>0</v>
      </c>
      <c r="M37" s="14">
        <v>0</v>
      </c>
      <c r="N37" s="14">
        <v>0</v>
      </c>
      <c r="O37" s="14">
        <v>0</v>
      </c>
      <c r="P37" s="14">
        <v>0</v>
      </c>
      <c r="Q37" s="20" t="s">
        <v>311</v>
      </c>
      <c r="R37" s="14">
        <v>0</v>
      </c>
      <c r="S37" s="14">
        <v>1</v>
      </c>
      <c r="T37" s="14">
        <v>1</v>
      </c>
      <c r="U37" s="14">
        <v>0</v>
      </c>
      <c r="V37" s="14">
        <v>0</v>
      </c>
      <c r="W37" s="14">
        <v>1</v>
      </c>
      <c r="X37" s="14">
        <v>1</v>
      </c>
      <c r="Y37" s="14">
        <v>1</v>
      </c>
      <c r="Z37" s="14">
        <v>0</v>
      </c>
      <c r="AA37" s="12" t="s">
        <v>868</v>
      </c>
      <c r="AB37" s="14">
        <v>1</v>
      </c>
      <c r="AC37" s="14">
        <v>1</v>
      </c>
      <c r="AD37" s="14">
        <v>0</v>
      </c>
      <c r="AE37" s="14">
        <v>1</v>
      </c>
      <c r="AF37" s="14">
        <v>0</v>
      </c>
      <c r="AG37" s="14">
        <v>0</v>
      </c>
      <c r="AH37" s="14">
        <v>0</v>
      </c>
      <c r="AI37" s="12" t="s">
        <v>1011</v>
      </c>
      <c r="AJ37" s="13" t="s">
        <v>761</v>
      </c>
      <c r="AK37" s="13" t="s">
        <v>762</v>
      </c>
      <c r="AL37" s="13" t="s">
        <v>763</v>
      </c>
      <c r="AM37" s="12" t="s">
        <v>311</v>
      </c>
      <c r="AN37" s="12" t="s">
        <v>311</v>
      </c>
      <c r="AO37" s="14">
        <v>0</v>
      </c>
      <c r="AP37" s="14">
        <v>0</v>
      </c>
      <c r="AQ37" s="14">
        <v>1</v>
      </c>
      <c r="AR37" s="14">
        <v>1</v>
      </c>
      <c r="AS37" s="14">
        <v>1</v>
      </c>
      <c r="AT37" s="14">
        <v>0</v>
      </c>
      <c r="AU37" s="14">
        <v>0</v>
      </c>
      <c r="AV37" s="14">
        <v>0</v>
      </c>
      <c r="AW37" s="12" t="s">
        <v>311</v>
      </c>
      <c r="AX37" s="14">
        <v>1</v>
      </c>
      <c r="AY37" s="14">
        <v>0</v>
      </c>
      <c r="AZ37" s="14">
        <v>0</v>
      </c>
      <c r="BA37" s="14">
        <v>0</v>
      </c>
      <c r="BB37" s="14">
        <v>0</v>
      </c>
      <c r="BC37" s="14">
        <v>0</v>
      </c>
      <c r="BD37" s="14">
        <v>0</v>
      </c>
      <c r="BE37" s="12" t="s">
        <v>311</v>
      </c>
      <c r="BF37" s="14">
        <v>0</v>
      </c>
      <c r="BG37" s="14">
        <v>0</v>
      </c>
      <c r="BH37" s="14">
        <v>0</v>
      </c>
      <c r="BI37" s="14">
        <v>0</v>
      </c>
      <c r="BJ37" s="14">
        <v>0</v>
      </c>
      <c r="BK37" s="14">
        <v>1</v>
      </c>
      <c r="BL37" s="14">
        <v>1</v>
      </c>
      <c r="BM37" s="14">
        <v>0</v>
      </c>
      <c r="BN37" s="14">
        <v>0</v>
      </c>
      <c r="BO37" s="14">
        <v>0</v>
      </c>
      <c r="BP37" s="14">
        <v>0</v>
      </c>
      <c r="BQ37" s="12" t="s">
        <v>311</v>
      </c>
      <c r="BR37" s="13" t="s">
        <v>68</v>
      </c>
      <c r="BS37" s="12" t="s">
        <v>311</v>
      </c>
      <c r="BT37" s="13" t="s">
        <v>68</v>
      </c>
      <c r="BU37" s="12" t="s">
        <v>311</v>
      </c>
      <c r="BV37" s="14">
        <v>0</v>
      </c>
      <c r="BW37" s="14">
        <v>1</v>
      </c>
      <c r="BX37" s="14">
        <v>0</v>
      </c>
      <c r="BY37" s="14">
        <v>0</v>
      </c>
      <c r="BZ37" s="14">
        <v>0</v>
      </c>
      <c r="CA37" s="14">
        <v>1</v>
      </c>
      <c r="CB37" s="14">
        <v>0</v>
      </c>
      <c r="CC37" s="14">
        <v>0</v>
      </c>
      <c r="CD37" s="12" t="s">
        <v>311</v>
      </c>
      <c r="CE37" s="13" t="s">
        <v>85</v>
      </c>
      <c r="CF37" s="13" t="s">
        <v>765</v>
      </c>
      <c r="CG37" s="13" t="s">
        <v>117</v>
      </c>
      <c r="CH37" s="12" t="s">
        <v>311</v>
      </c>
      <c r="CI37" s="13" t="s">
        <v>117</v>
      </c>
      <c r="CJ37" s="12" t="s">
        <v>311</v>
      </c>
      <c r="CK37" s="14">
        <v>1</v>
      </c>
      <c r="CL37" s="14">
        <v>0</v>
      </c>
      <c r="CM37" s="14">
        <v>0</v>
      </c>
      <c r="CN37" s="14">
        <v>1</v>
      </c>
      <c r="CO37" s="14">
        <v>0</v>
      </c>
      <c r="CP37" s="14">
        <v>1</v>
      </c>
      <c r="CQ37" s="14">
        <v>0</v>
      </c>
      <c r="CR37" s="14">
        <v>0</v>
      </c>
      <c r="CS37" s="14">
        <v>0</v>
      </c>
      <c r="CT37" s="14">
        <v>0</v>
      </c>
      <c r="CU37" s="14">
        <v>0</v>
      </c>
      <c r="CV37" s="12" t="s">
        <v>311</v>
      </c>
      <c r="CW37" s="14">
        <v>0</v>
      </c>
      <c r="CX37" s="14">
        <v>0</v>
      </c>
      <c r="CY37" s="14">
        <v>1</v>
      </c>
      <c r="CZ37" s="14">
        <v>0</v>
      </c>
      <c r="DA37" s="14">
        <v>0</v>
      </c>
      <c r="DB37" s="14">
        <v>0</v>
      </c>
      <c r="DC37" s="14">
        <v>0</v>
      </c>
      <c r="DD37" s="14">
        <v>0</v>
      </c>
      <c r="DE37" s="14">
        <v>0</v>
      </c>
      <c r="DF37" s="14">
        <v>0</v>
      </c>
      <c r="DG37" s="14">
        <v>0</v>
      </c>
      <c r="DH37" s="14">
        <v>0</v>
      </c>
      <c r="DI37" s="14">
        <v>0</v>
      </c>
      <c r="DJ37" s="12" t="s">
        <v>311</v>
      </c>
      <c r="DK37" s="12" t="s">
        <v>311</v>
      </c>
      <c r="DL37" s="12" t="s">
        <v>311</v>
      </c>
      <c r="DM37" s="13" t="s">
        <v>68</v>
      </c>
      <c r="DN37" s="12" t="s">
        <v>311</v>
      </c>
      <c r="DO37" s="13" t="s">
        <v>388</v>
      </c>
      <c r="DP37" s="12" t="s">
        <v>311</v>
      </c>
      <c r="DQ37" s="12" t="s">
        <v>311</v>
      </c>
      <c r="DR37" s="13" t="s">
        <v>768</v>
      </c>
      <c r="DS37" s="15">
        <v>0</v>
      </c>
      <c r="DT37" s="15">
        <v>0</v>
      </c>
      <c r="DU37" s="15">
        <v>0</v>
      </c>
      <c r="DV37" s="15">
        <v>0</v>
      </c>
      <c r="DW37" s="15">
        <v>0</v>
      </c>
      <c r="DX37" s="15">
        <v>0</v>
      </c>
      <c r="DY37" s="15">
        <v>0</v>
      </c>
      <c r="DZ37" s="15">
        <v>0</v>
      </c>
      <c r="EA37" s="15">
        <v>0</v>
      </c>
      <c r="EB37" s="15">
        <v>1</v>
      </c>
      <c r="EC37" s="12" t="s">
        <v>311</v>
      </c>
      <c r="ED37" s="13" t="s">
        <v>76</v>
      </c>
      <c r="EE37" s="12" t="s">
        <v>311</v>
      </c>
      <c r="EF37" s="13" t="s">
        <v>76</v>
      </c>
      <c r="EG37" s="12" t="s">
        <v>311</v>
      </c>
      <c r="EH37" s="13" t="s">
        <v>172</v>
      </c>
      <c r="EI37" s="12" t="s">
        <v>311</v>
      </c>
      <c r="EJ37" s="12" t="s">
        <v>311</v>
      </c>
      <c r="EK37" s="12" t="s">
        <v>311</v>
      </c>
      <c r="EL37" s="13" t="s">
        <v>76</v>
      </c>
      <c r="EM37" s="12" t="s">
        <v>311</v>
      </c>
      <c r="EN37" s="12" t="s">
        <v>311</v>
      </c>
      <c r="EO37" s="12" t="s">
        <v>311</v>
      </c>
    </row>
    <row r="38" spans="1:145" s="33" customFormat="1" ht="59.4" customHeight="1" x14ac:dyDescent="0.3">
      <c r="A38" s="34">
        <v>35</v>
      </c>
      <c r="B38" s="13" t="s">
        <v>1205</v>
      </c>
      <c r="C38" s="36" t="s">
        <v>1030</v>
      </c>
      <c r="D38" s="36" t="s">
        <v>138</v>
      </c>
      <c r="E38" s="36" t="s">
        <v>139</v>
      </c>
      <c r="F38" s="36" t="s">
        <v>1214</v>
      </c>
      <c r="G38" s="20">
        <v>2</v>
      </c>
      <c r="H38" s="36" t="s">
        <v>68</v>
      </c>
      <c r="I38" s="36" t="s">
        <v>1031</v>
      </c>
      <c r="J38" s="14">
        <v>0</v>
      </c>
      <c r="K38" s="14">
        <v>1</v>
      </c>
      <c r="L38" s="14">
        <v>0</v>
      </c>
      <c r="M38" s="14">
        <v>0</v>
      </c>
      <c r="N38" s="14">
        <v>0</v>
      </c>
      <c r="O38" s="14">
        <v>0</v>
      </c>
      <c r="P38" s="14">
        <v>0</v>
      </c>
      <c r="Q38" s="20" t="s">
        <v>1032</v>
      </c>
      <c r="R38" s="14">
        <v>1</v>
      </c>
      <c r="S38" s="35">
        <v>1</v>
      </c>
      <c r="T38" s="35">
        <v>0</v>
      </c>
      <c r="U38" s="35">
        <v>0</v>
      </c>
      <c r="V38" s="35">
        <v>0</v>
      </c>
      <c r="W38" s="35">
        <v>0</v>
      </c>
      <c r="X38" s="35">
        <v>0</v>
      </c>
      <c r="Y38" s="35">
        <v>0</v>
      </c>
      <c r="Z38" s="35">
        <v>0</v>
      </c>
      <c r="AA38" s="20" t="s">
        <v>311</v>
      </c>
      <c r="AB38" s="35">
        <v>1</v>
      </c>
      <c r="AC38" s="35">
        <v>1</v>
      </c>
      <c r="AD38" s="35">
        <v>0</v>
      </c>
      <c r="AE38" s="35">
        <v>1</v>
      </c>
      <c r="AF38" s="35">
        <v>0</v>
      </c>
      <c r="AG38" s="35">
        <v>0</v>
      </c>
      <c r="AH38" s="35">
        <v>0</v>
      </c>
      <c r="AI38" s="12" t="s">
        <v>311</v>
      </c>
      <c r="AJ38" s="13" t="s">
        <v>1033</v>
      </c>
      <c r="AK38" s="13" t="s">
        <v>1034</v>
      </c>
      <c r="AL38" s="12" t="s">
        <v>311</v>
      </c>
      <c r="AM38" s="12" t="s">
        <v>311</v>
      </c>
      <c r="AN38" s="12" t="s">
        <v>311</v>
      </c>
      <c r="AO38" s="35">
        <v>0</v>
      </c>
      <c r="AP38" s="35">
        <v>0</v>
      </c>
      <c r="AQ38" s="35">
        <v>1</v>
      </c>
      <c r="AR38" s="35">
        <v>0</v>
      </c>
      <c r="AS38" s="35">
        <v>0</v>
      </c>
      <c r="AT38" s="35">
        <v>0</v>
      </c>
      <c r="AU38" s="35">
        <v>0</v>
      </c>
      <c r="AV38" s="35">
        <v>0</v>
      </c>
      <c r="AW38" s="12" t="s">
        <v>311</v>
      </c>
      <c r="AX38" s="35">
        <v>0</v>
      </c>
      <c r="AY38" s="35">
        <v>0</v>
      </c>
      <c r="AZ38" s="35">
        <v>0</v>
      </c>
      <c r="BA38" s="35">
        <v>0</v>
      </c>
      <c r="BB38" s="35">
        <v>0</v>
      </c>
      <c r="BC38" s="35">
        <v>0</v>
      </c>
      <c r="BD38" s="35">
        <v>1</v>
      </c>
      <c r="BE38" s="12" t="s">
        <v>311</v>
      </c>
      <c r="BF38" s="35">
        <v>0</v>
      </c>
      <c r="BG38" s="35">
        <v>0</v>
      </c>
      <c r="BH38" s="35">
        <v>0</v>
      </c>
      <c r="BI38" s="35">
        <v>0</v>
      </c>
      <c r="BJ38" s="35">
        <v>0</v>
      </c>
      <c r="BK38" s="35">
        <v>0</v>
      </c>
      <c r="BL38" s="35">
        <v>0</v>
      </c>
      <c r="BM38" s="35">
        <v>0</v>
      </c>
      <c r="BN38" s="35">
        <v>0</v>
      </c>
      <c r="BO38" s="35">
        <v>0</v>
      </c>
      <c r="BP38" s="35">
        <v>1</v>
      </c>
      <c r="BQ38" s="12" t="s">
        <v>311</v>
      </c>
      <c r="BR38" s="33" t="s">
        <v>68</v>
      </c>
      <c r="BS38" s="12" t="s">
        <v>311</v>
      </c>
      <c r="BT38" s="13" t="s">
        <v>68</v>
      </c>
      <c r="BU38" s="12" t="s">
        <v>311</v>
      </c>
      <c r="BV38" s="35">
        <v>0</v>
      </c>
      <c r="BW38" s="35">
        <v>1</v>
      </c>
      <c r="BX38" s="35">
        <v>0</v>
      </c>
      <c r="BY38" s="35">
        <v>0</v>
      </c>
      <c r="BZ38" s="35">
        <v>0</v>
      </c>
      <c r="CA38" s="35">
        <v>0</v>
      </c>
      <c r="CB38" s="35">
        <v>0</v>
      </c>
      <c r="CC38" s="35">
        <v>0</v>
      </c>
      <c r="CD38" s="12" t="s">
        <v>311</v>
      </c>
      <c r="CE38" s="13" t="s">
        <v>117</v>
      </c>
      <c r="CF38" s="13" t="s">
        <v>1036</v>
      </c>
      <c r="CG38" s="13" t="s">
        <v>117</v>
      </c>
      <c r="CH38" s="13" t="s">
        <v>1036</v>
      </c>
      <c r="CI38" s="12" t="s">
        <v>311</v>
      </c>
      <c r="CJ38" s="12" t="s">
        <v>311</v>
      </c>
      <c r="CK38" s="35">
        <v>1</v>
      </c>
      <c r="CL38" s="35">
        <v>0</v>
      </c>
      <c r="CM38" s="35">
        <v>0</v>
      </c>
      <c r="CN38" s="35">
        <v>0</v>
      </c>
      <c r="CO38" s="35">
        <v>0</v>
      </c>
      <c r="CP38" s="35">
        <v>0</v>
      </c>
      <c r="CQ38" s="35">
        <v>0</v>
      </c>
      <c r="CR38" s="35">
        <v>0</v>
      </c>
      <c r="CS38" s="35">
        <v>0</v>
      </c>
      <c r="CT38" s="35">
        <v>0</v>
      </c>
      <c r="CU38" s="35">
        <v>0</v>
      </c>
      <c r="CV38" s="12" t="s">
        <v>311</v>
      </c>
      <c r="CW38" s="35">
        <v>0</v>
      </c>
      <c r="CX38" s="35">
        <v>0</v>
      </c>
      <c r="CY38" s="35">
        <v>0</v>
      </c>
      <c r="CZ38" s="35">
        <v>0</v>
      </c>
      <c r="DA38" s="35">
        <v>0</v>
      </c>
      <c r="DB38" s="35">
        <v>0</v>
      </c>
      <c r="DC38" s="35">
        <v>0</v>
      </c>
      <c r="DD38" s="35">
        <v>0</v>
      </c>
      <c r="DE38" s="35">
        <v>0</v>
      </c>
      <c r="DF38" s="35">
        <v>0</v>
      </c>
      <c r="DG38" s="35">
        <v>0</v>
      </c>
      <c r="DH38" s="35">
        <v>0</v>
      </c>
      <c r="DI38" s="35">
        <v>1</v>
      </c>
      <c r="DJ38" s="12" t="s">
        <v>311</v>
      </c>
      <c r="DK38" s="12" t="s">
        <v>311</v>
      </c>
      <c r="DL38" s="12" t="s">
        <v>311</v>
      </c>
      <c r="DM38" s="13" t="s">
        <v>76</v>
      </c>
      <c r="DN38" s="13" t="s">
        <v>311</v>
      </c>
      <c r="DO38" s="13" t="s">
        <v>388</v>
      </c>
      <c r="DP38" s="12" t="s">
        <v>311</v>
      </c>
      <c r="DQ38" s="12" t="s">
        <v>311</v>
      </c>
      <c r="DR38" s="12" t="s">
        <v>311</v>
      </c>
      <c r="DS38" s="35">
        <v>1</v>
      </c>
      <c r="DT38" s="35">
        <v>1</v>
      </c>
      <c r="DU38" s="35">
        <v>0</v>
      </c>
      <c r="DV38" s="35">
        <v>0</v>
      </c>
      <c r="DW38" s="35">
        <v>0</v>
      </c>
      <c r="DX38" s="35">
        <v>0</v>
      </c>
      <c r="DY38" s="35">
        <v>0</v>
      </c>
      <c r="DZ38" s="35">
        <v>0</v>
      </c>
      <c r="EA38" s="35">
        <v>0</v>
      </c>
      <c r="EB38" s="35">
        <v>0</v>
      </c>
      <c r="EC38" s="12" t="s">
        <v>311</v>
      </c>
      <c r="ED38" s="13" t="s">
        <v>68</v>
      </c>
      <c r="EE38" s="13" t="s">
        <v>311</v>
      </c>
      <c r="EF38" s="13" t="s">
        <v>68</v>
      </c>
      <c r="EG38" s="13" t="s">
        <v>311</v>
      </c>
      <c r="EH38" s="13" t="s">
        <v>172</v>
      </c>
      <c r="EI38" s="13" t="s">
        <v>311</v>
      </c>
      <c r="EJ38" s="12" t="s">
        <v>311</v>
      </c>
      <c r="EK38" s="12" t="s">
        <v>311</v>
      </c>
      <c r="EL38" s="13" t="s">
        <v>68</v>
      </c>
      <c r="EM38" s="13" t="s">
        <v>311</v>
      </c>
      <c r="EN38" s="12" t="s">
        <v>311</v>
      </c>
      <c r="EO38" s="12" t="s">
        <v>311</v>
      </c>
    </row>
    <row r="39" spans="1:145" s="33" customFormat="1" ht="59.4" customHeight="1" x14ac:dyDescent="0.3">
      <c r="A39" s="34">
        <v>36</v>
      </c>
      <c r="B39" s="13" t="s">
        <v>1206</v>
      </c>
      <c r="C39" s="36" t="s">
        <v>1037</v>
      </c>
      <c r="D39" s="36" t="s">
        <v>65</v>
      </c>
      <c r="E39" s="36" t="s">
        <v>334</v>
      </c>
      <c r="F39" s="36" t="s">
        <v>1038</v>
      </c>
      <c r="G39" s="20">
        <v>9</v>
      </c>
      <c r="H39" s="36" t="s">
        <v>76</v>
      </c>
      <c r="I39" s="36" t="s">
        <v>1039</v>
      </c>
      <c r="J39" s="14">
        <v>0</v>
      </c>
      <c r="K39" s="14">
        <v>0</v>
      </c>
      <c r="L39" s="14">
        <v>0</v>
      </c>
      <c r="M39" s="14">
        <v>1</v>
      </c>
      <c r="N39" s="14">
        <v>0</v>
      </c>
      <c r="O39" s="14">
        <v>0</v>
      </c>
      <c r="P39" s="14">
        <v>0</v>
      </c>
      <c r="Q39" s="20" t="s">
        <v>311</v>
      </c>
      <c r="R39" s="14">
        <v>1</v>
      </c>
      <c r="S39" s="35">
        <v>0</v>
      </c>
      <c r="T39" s="35">
        <v>1</v>
      </c>
      <c r="U39" s="35">
        <v>0</v>
      </c>
      <c r="V39" s="35">
        <v>1</v>
      </c>
      <c r="W39" s="35">
        <v>1</v>
      </c>
      <c r="X39" s="35">
        <v>0</v>
      </c>
      <c r="Y39" s="35">
        <v>0</v>
      </c>
      <c r="Z39" s="35">
        <v>0</v>
      </c>
      <c r="AA39" s="12" t="s">
        <v>1040</v>
      </c>
      <c r="AB39" s="35">
        <v>0</v>
      </c>
      <c r="AC39" s="35">
        <v>0</v>
      </c>
      <c r="AD39" s="35">
        <v>0</v>
      </c>
      <c r="AE39" s="35">
        <v>0</v>
      </c>
      <c r="AF39" s="35">
        <v>0</v>
      </c>
      <c r="AG39" s="35">
        <v>0</v>
      </c>
      <c r="AH39" s="35">
        <v>0</v>
      </c>
      <c r="AI39" s="12" t="s">
        <v>311</v>
      </c>
      <c r="AJ39" s="12" t="s">
        <v>311</v>
      </c>
      <c r="AK39" s="12" t="s">
        <v>311</v>
      </c>
      <c r="AL39" s="12" t="s">
        <v>311</v>
      </c>
      <c r="AM39" s="12" t="s">
        <v>311</v>
      </c>
      <c r="AN39" s="12" t="s">
        <v>311</v>
      </c>
      <c r="AO39" s="35">
        <v>0</v>
      </c>
      <c r="AP39" s="35">
        <v>0</v>
      </c>
      <c r="AQ39" s="35">
        <v>1</v>
      </c>
      <c r="AR39" s="35">
        <v>1</v>
      </c>
      <c r="AS39" s="35">
        <v>0</v>
      </c>
      <c r="AT39" s="35">
        <v>0</v>
      </c>
      <c r="AU39" s="35">
        <v>0</v>
      </c>
      <c r="AV39" s="35">
        <v>0</v>
      </c>
      <c r="AW39" s="12" t="s">
        <v>311</v>
      </c>
      <c r="AX39" s="35">
        <v>0</v>
      </c>
      <c r="AY39" s="35">
        <v>0</v>
      </c>
      <c r="AZ39" s="35">
        <v>1</v>
      </c>
      <c r="BA39" s="35">
        <v>1</v>
      </c>
      <c r="BB39" s="35">
        <v>0</v>
      </c>
      <c r="BC39" s="35">
        <v>0</v>
      </c>
      <c r="BD39" s="35">
        <v>0</v>
      </c>
      <c r="BE39" s="12" t="s">
        <v>311</v>
      </c>
      <c r="BF39" s="35">
        <v>1</v>
      </c>
      <c r="BG39" s="35">
        <v>0</v>
      </c>
      <c r="BH39" s="35">
        <v>0</v>
      </c>
      <c r="BI39" s="35">
        <v>0</v>
      </c>
      <c r="BJ39" s="35">
        <v>0</v>
      </c>
      <c r="BK39" s="35">
        <v>0</v>
      </c>
      <c r="BL39" s="35">
        <v>0</v>
      </c>
      <c r="BM39" s="35">
        <v>0</v>
      </c>
      <c r="BN39" s="35">
        <v>0</v>
      </c>
      <c r="BO39" s="35">
        <v>0</v>
      </c>
      <c r="BP39" s="35">
        <v>0</v>
      </c>
      <c r="BQ39" s="12" t="s">
        <v>1041</v>
      </c>
      <c r="BR39" s="33" t="s">
        <v>76</v>
      </c>
      <c r="BS39" s="12" t="s">
        <v>1042</v>
      </c>
      <c r="BT39" s="13" t="s">
        <v>76</v>
      </c>
      <c r="BU39" s="12" t="s">
        <v>311</v>
      </c>
      <c r="BV39" s="35">
        <v>1</v>
      </c>
      <c r="BW39" s="35">
        <v>0</v>
      </c>
      <c r="BX39" s="35">
        <v>0</v>
      </c>
      <c r="BY39" s="35">
        <v>0</v>
      </c>
      <c r="BZ39" s="35">
        <v>1</v>
      </c>
      <c r="CA39" s="35">
        <v>0</v>
      </c>
      <c r="CB39" s="35">
        <v>0</v>
      </c>
      <c r="CC39" s="35">
        <v>0</v>
      </c>
      <c r="CD39" s="12" t="s">
        <v>311</v>
      </c>
      <c r="CE39" s="13" t="s">
        <v>311</v>
      </c>
      <c r="CF39" s="13" t="s">
        <v>311</v>
      </c>
      <c r="CG39" s="13" t="s">
        <v>85</v>
      </c>
      <c r="CH39" s="13" t="s">
        <v>1043</v>
      </c>
      <c r="CI39" s="12" t="s">
        <v>85</v>
      </c>
      <c r="CJ39" s="12" t="s">
        <v>1044</v>
      </c>
      <c r="CK39" s="35">
        <v>0</v>
      </c>
      <c r="CL39" s="35">
        <v>1</v>
      </c>
      <c r="CM39" s="35">
        <v>0</v>
      </c>
      <c r="CN39" s="35">
        <v>0</v>
      </c>
      <c r="CO39" s="35">
        <v>0</v>
      </c>
      <c r="CP39" s="35">
        <v>0</v>
      </c>
      <c r="CQ39" s="35">
        <v>0</v>
      </c>
      <c r="CR39" s="35">
        <v>0</v>
      </c>
      <c r="CS39" s="35">
        <v>1</v>
      </c>
      <c r="CT39" s="35">
        <v>0</v>
      </c>
      <c r="CU39" s="35">
        <v>0</v>
      </c>
      <c r="CV39" s="12" t="s">
        <v>311</v>
      </c>
      <c r="CW39" s="35">
        <v>1</v>
      </c>
      <c r="CX39" s="35">
        <v>0</v>
      </c>
      <c r="CY39" s="35">
        <v>0</v>
      </c>
      <c r="CZ39" s="35">
        <v>0</v>
      </c>
      <c r="DA39" s="35">
        <v>0</v>
      </c>
      <c r="DB39" s="35">
        <v>0</v>
      </c>
      <c r="DC39" s="35">
        <v>0</v>
      </c>
      <c r="DD39" s="35">
        <v>0</v>
      </c>
      <c r="DE39" s="35">
        <v>1</v>
      </c>
      <c r="DF39" s="35">
        <v>0</v>
      </c>
      <c r="DG39" s="35">
        <v>0</v>
      </c>
      <c r="DH39" s="35">
        <v>0</v>
      </c>
      <c r="DI39" s="35">
        <v>0</v>
      </c>
      <c r="DJ39" s="12" t="s">
        <v>1046</v>
      </c>
      <c r="DK39" s="12" t="s">
        <v>311</v>
      </c>
      <c r="DL39" s="12" t="s">
        <v>311</v>
      </c>
      <c r="DM39" s="13" t="s">
        <v>68</v>
      </c>
      <c r="DN39" s="13" t="s">
        <v>311</v>
      </c>
      <c r="DO39" s="13" t="s">
        <v>444</v>
      </c>
      <c r="DP39" s="12" t="s">
        <v>311</v>
      </c>
      <c r="DQ39" s="12" t="s">
        <v>234</v>
      </c>
      <c r="DR39" s="12" t="s">
        <v>311</v>
      </c>
      <c r="DS39" s="35">
        <v>0</v>
      </c>
      <c r="DT39" s="35">
        <v>0</v>
      </c>
      <c r="DU39" s="35">
        <v>0</v>
      </c>
      <c r="DV39" s="35">
        <v>0</v>
      </c>
      <c r="DW39" s="35">
        <v>0</v>
      </c>
      <c r="DX39" s="35">
        <v>0</v>
      </c>
      <c r="DY39" s="35">
        <v>0</v>
      </c>
      <c r="DZ39" s="35">
        <v>0</v>
      </c>
      <c r="EA39" s="35">
        <v>1</v>
      </c>
      <c r="EB39" s="35">
        <v>0</v>
      </c>
      <c r="EC39" s="12" t="s">
        <v>1048</v>
      </c>
      <c r="ED39" s="13" t="s">
        <v>76</v>
      </c>
      <c r="EE39" s="13" t="s">
        <v>1049</v>
      </c>
      <c r="EF39" s="13" t="s">
        <v>76</v>
      </c>
      <c r="EG39" s="13" t="s">
        <v>1050</v>
      </c>
      <c r="EH39" s="13" t="s">
        <v>98</v>
      </c>
      <c r="EI39" s="13" t="s">
        <v>311</v>
      </c>
      <c r="EJ39" s="12" t="s">
        <v>311</v>
      </c>
      <c r="EK39" s="12" t="s">
        <v>826</v>
      </c>
      <c r="EL39" s="13" t="s">
        <v>76</v>
      </c>
      <c r="EM39" s="13" t="s">
        <v>1052</v>
      </c>
      <c r="EN39" s="12" t="s">
        <v>1053</v>
      </c>
      <c r="EO39" s="12" t="s">
        <v>311</v>
      </c>
    </row>
    <row r="40" spans="1:145" s="33" customFormat="1" ht="59.4" customHeight="1" x14ac:dyDescent="0.3">
      <c r="A40" s="34">
        <v>37</v>
      </c>
      <c r="B40" s="13" t="s">
        <v>1207</v>
      </c>
      <c r="C40" s="36" t="s">
        <v>1054</v>
      </c>
      <c r="D40" s="36" t="s">
        <v>1055</v>
      </c>
      <c r="E40" s="36" t="s">
        <v>377</v>
      </c>
      <c r="F40" s="36" t="s">
        <v>1180</v>
      </c>
      <c r="G40" s="20">
        <v>6</v>
      </c>
      <c r="H40" s="36" t="s">
        <v>76</v>
      </c>
      <c r="I40" s="36" t="s">
        <v>1056</v>
      </c>
      <c r="J40" s="14">
        <v>0</v>
      </c>
      <c r="K40" s="14">
        <v>1</v>
      </c>
      <c r="L40" s="14">
        <v>1</v>
      </c>
      <c r="M40" s="14">
        <v>0</v>
      </c>
      <c r="N40" s="14">
        <v>0</v>
      </c>
      <c r="O40" s="14">
        <v>0</v>
      </c>
      <c r="P40" s="14">
        <v>0</v>
      </c>
      <c r="Q40" s="20" t="s">
        <v>311</v>
      </c>
      <c r="R40" s="14">
        <v>1</v>
      </c>
      <c r="S40" s="35">
        <v>1</v>
      </c>
      <c r="T40" s="35">
        <v>0</v>
      </c>
      <c r="U40" s="35">
        <v>0</v>
      </c>
      <c r="V40" s="35">
        <v>1</v>
      </c>
      <c r="W40" s="35">
        <v>0</v>
      </c>
      <c r="X40" s="35">
        <v>0</v>
      </c>
      <c r="Y40" s="35">
        <v>0</v>
      </c>
      <c r="Z40" s="35">
        <v>0</v>
      </c>
      <c r="AA40" s="20" t="s">
        <v>311</v>
      </c>
      <c r="AB40" s="35">
        <v>1</v>
      </c>
      <c r="AC40" s="35">
        <v>1</v>
      </c>
      <c r="AD40" s="35">
        <v>0</v>
      </c>
      <c r="AE40" s="35">
        <v>0</v>
      </c>
      <c r="AF40" s="35">
        <v>0</v>
      </c>
      <c r="AG40" s="35">
        <v>0</v>
      </c>
      <c r="AH40" s="35">
        <v>0</v>
      </c>
      <c r="AI40" s="12" t="s">
        <v>311</v>
      </c>
      <c r="AJ40" s="12" t="s">
        <v>311</v>
      </c>
      <c r="AK40" s="12" t="s">
        <v>311</v>
      </c>
      <c r="AL40" s="12" t="s">
        <v>311</v>
      </c>
      <c r="AM40" s="12" t="s">
        <v>311</v>
      </c>
      <c r="AN40" s="12" t="s">
        <v>311</v>
      </c>
      <c r="AO40" s="35">
        <v>0</v>
      </c>
      <c r="AP40" s="35">
        <v>0</v>
      </c>
      <c r="AQ40" s="35">
        <v>0</v>
      </c>
      <c r="AR40" s="35">
        <v>0</v>
      </c>
      <c r="AS40" s="35">
        <v>0</v>
      </c>
      <c r="AT40" s="35">
        <v>1</v>
      </c>
      <c r="AU40" s="35">
        <v>0</v>
      </c>
      <c r="AV40" s="35">
        <v>0</v>
      </c>
      <c r="AW40" s="12" t="s">
        <v>311</v>
      </c>
      <c r="AX40" s="35">
        <v>0</v>
      </c>
      <c r="AY40" s="35">
        <v>0</v>
      </c>
      <c r="AZ40" s="35">
        <v>0</v>
      </c>
      <c r="BA40" s="35">
        <v>0</v>
      </c>
      <c r="BB40" s="35">
        <v>0</v>
      </c>
      <c r="BC40" s="35">
        <v>0</v>
      </c>
      <c r="BD40" s="35">
        <v>1</v>
      </c>
      <c r="BE40" s="12" t="s">
        <v>311</v>
      </c>
      <c r="BF40" s="35">
        <v>0</v>
      </c>
      <c r="BG40" s="35">
        <v>0</v>
      </c>
      <c r="BH40" s="35">
        <v>0</v>
      </c>
      <c r="BI40" s="35">
        <v>0</v>
      </c>
      <c r="BJ40" s="35">
        <v>0</v>
      </c>
      <c r="BK40" s="35">
        <v>0</v>
      </c>
      <c r="BL40" s="35">
        <v>0</v>
      </c>
      <c r="BM40" s="35">
        <v>0</v>
      </c>
      <c r="BN40" s="35">
        <v>0</v>
      </c>
      <c r="BO40" s="35">
        <v>0</v>
      </c>
      <c r="BP40" s="35">
        <v>1</v>
      </c>
      <c r="BQ40" s="12" t="s">
        <v>311</v>
      </c>
      <c r="BR40" s="33" t="s">
        <v>68</v>
      </c>
      <c r="BS40" s="12" t="s">
        <v>311</v>
      </c>
      <c r="BT40" s="13" t="s">
        <v>68</v>
      </c>
      <c r="BU40" s="12" t="s">
        <v>311</v>
      </c>
      <c r="BV40" s="35">
        <v>0</v>
      </c>
      <c r="BW40" s="35">
        <v>0</v>
      </c>
      <c r="BX40" s="35">
        <v>0</v>
      </c>
      <c r="BY40" s="35">
        <v>0</v>
      </c>
      <c r="BZ40" s="35">
        <v>0</v>
      </c>
      <c r="CA40" s="35">
        <v>0</v>
      </c>
      <c r="CB40" s="35">
        <v>0</v>
      </c>
      <c r="CC40" s="35">
        <v>1</v>
      </c>
      <c r="CD40" s="12" t="s">
        <v>311</v>
      </c>
      <c r="CE40" s="13" t="s">
        <v>85</v>
      </c>
      <c r="CF40" s="13" t="s">
        <v>1057</v>
      </c>
      <c r="CG40" s="13" t="s">
        <v>311</v>
      </c>
      <c r="CH40" s="13" t="s">
        <v>311</v>
      </c>
      <c r="CI40" s="12" t="s">
        <v>117</v>
      </c>
      <c r="CJ40" s="12" t="s">
        <v>311</v>
      </c>
      <c r="CK40" s="35">
        <v>0</v>
      </c>
      <c r="CL40" s="35">
        <v>0</v>
      </c>
      <c r="CM40" s="35">
        <v>0</v>
      </c>
      <c r="CN40" s="35">
        <v>0</v>
      </c>
      <c r="CO40" s="35">
        <v>0</v>
      </c>
      <c r="CP40" s="35">
        <v>0</v>
      </c>
      <c r="CQ40" s="35">
        <v>0</v>
      </c>
      <c r="CR40" s="35">
        <v>0</v>
      </c>
      <c r="CS40" s="35">
        <v>0</v>
      </c>
      <c r="CT40" s="35">
        <v>0</v>
      </c>
      <c r="CU40" s="35">
        <v>1</v>
      </c>
      <c r="CV40" s="12" t="s">
        <v>311</v>
      </c>
      <c r="CW40" s="35">
        <v>0</v>
      </c>
      <c r="CX40" s="35">
        <v>0</v>
      </c>
      <c r="CY40" s="35">
        <v>0</v>
      </c>
      <c r="CZ40" s="35">
        <v>0</v>
      </c>
      <c r="DA40" s="35">
        <v>0</v>
      </c>
      <c r="DB40" s="35">
        <v>0</v>
      </c>
      <c r="DC40" s="35">
        <v>0</v>
      </c>
      <c r="DD40" s="35">
        <v>0</v>
      </c>
      <c r="DE40" s="35">
        <v>0</v>
      </c>
      <c r="DF40" s="35">
        <v>0</v>
      </c>
      <c r="DG40" s="35">
        <v>0</v>
      </c>
      <c r="DH40" s="35">
        <v>0</v>
      </c>
      <c r="DI40" s="35">
        <v>1</v>
      </c>
      <c r="DJ40" s="12" t="s">
        <v>311</v>
      </c>
      <c r="DK40" s="12" t="s">
        <v>311</v>
      </c>
      <c r="DL40" s="12" t="s">
        <v>311</v>
      </c>
      <c r="DM40" s="13" t="s">
        <v>311</v>
      </c>
      <c r="DN40" s="13" t="s">
        <v>311</v>
      </c>
      <c r="DO40" s="12" t="s">
        <v>311</v>
      </c>
      <c r="DP40" s="12" t="s">
        <v>311</v>
      </c>
      <c r="DQ40" s="12" t="s">
        <v>311</v>
      </c>
      <c r="DR40" s="12" t="s">
        <v>311</v>
      </c>
      <c r="DS40" s="35">
        <v>0</v>
      </c>
      <c r="DT40" s="35">
        <v>0</v>
      </c>
      <c r="DU40" s="35">
        <v>0</v>
      </c>
      <c r="DV40" s="35">
        <v>0</v>
      </c>
      <c r="DW40" s="35">
        <v>0</v>
      </c>
      <c r="DX40" s="35">
        <v>0</v>
      </c>
      <c r="DY40" s="35">
        <v>0</v>
      </c>
      <c r="DZ40" s="35">
        <v>0</v>
      </c>
      <c r="EA40" s="35">
        <v>0</v>
      </c>
      <c r="EB40" s="35">
        <v>1</v>
      </c>
      <c r="EC40" s="12" t="s">
        <v>311</v>
      </c>
      <c r="ED40" s="13" t="s">
        <v>311</v>
      </c>
      <c r="EE40" s="13" t="s">
        <v>311</v>
      </c>
      <c r="EF40" s="13" t="s">
        <v>76</v>
      </c>
      <c r="EG40" s="13" t="s">
        <v>1058</v>
      </c>
      <c r="EH40" s="13" t="s">
        <v>311</v>
      </c>
      <c r="EI40" s="13" t="s">
        <v>311</v>
      </c>
      <c r="EJ40" s="12" t="s">
        <v>311</v>
      </c>
      <c r="EK40" s="12">
        <v>2022</v>
      </c>
      <c r="EL40" s="13" t="s">
        <v>76</v>
      </c>
      <c r="EM40" s="13" t="s">
        <v>1181</v>
      </c>
      <c r="EN40" s="12" t="s">
        <v>311</v>
      </c>
      <c r="EO40" s="12" t="s">
        <v>311</v>
      </c>
    </row>
    <row r="41" spans="1:145" s="33" customFormat="1" ht="59.4" customHeight="1" x14ac:dyDescent="0.3">
      <c r="A41" s="34">
        <v>38</v>
      </c>
      <c r="B41" s="13" t="s">
        <v>1208</v>
      </c>
      <c r="C41" s="36" t="s">
        <v>1059</v>
      </c>
      <c r="D41" s="36" t="s">
        <v>1060</v>
      </c>
      <c r="E41" s="36" t="s">
        <v>66</v>
      </c>
      <c r="F41" s="12" t="s">
        <v>311</v>
      </c>
      <c r="G41" s="20">
        <v>8</v>
      </c>
      <c r="H41" s="36" t="s">
        <v>76</v>
      </c>
      <c r="I41" s="36" t="s">
        <v>1182</v>
      </c>
      <c r="J41" s="14">
        <v>0</v>
      </c>
      <c r="K41" s="14">
        <v>0</v>
      </c>
      <c r="L41" s="14">
        <v>1</v>
      </c>
      <c r="M41" s="14">
        <v>0</v>
      </c>
      <c r="N41" s="14">
        <v>0</v>
      </c>
      <c r="O41" s="14">
        <v>0</v>
      </c>
      <c r="P41" s="14">
        <v>0</v>
      </c>
      <c r="Q41" s="20" t="s">
        <v>311</v>
      </c>
      <c r="R41" s="14">
        <v>0</v>
      </c>
      <c r="S41" s="35">
        <v>0</v>
      </c>
      <c r="T41" s="35">
        <v>1</v>
      </c>
      <c r="U41" s="35">
        <v>0</v>
      </c>
      <c r="V41" s="35">
        <v>0</v>
      </c>
      <c r="W41" s="35">
        <v>0</v>
      </c>
      <c r="X41" s="35">
        <v>0</v>
      </c>
      <c r="Y41" s="35">
        <v>0</v>
      </c>
      <c r="Z41" s="35">
        <v>0</v>
      </c>
      <c r="AA41" s="20" t="s">
        <v>311</v>
      </c>
      <c r="AB41" s="35">
        <v>1</v>
      </c>
      <c r="AC41" s="35">
        <v>0</v>
      </c>
      <c r="AD41" s="35">
        <v>0</v>
      </c>
      <c r="AE41" s="35">
        <v>0</v>
      </c>
      <c r="AF41" s="35">
        <v>0</v>
      </c>
      <c r="AG41" s="35">
        <v>0</v>
      </c>
      <c r="AH41" s="35">
        <v>0</v>
      </c>
      <c r="AI41" s="12" t="s">
        <v>311</v>
      </c>
      <c r="AJ41" s="12" t="s">
        <v>311</v>
      </c>
      <c r="AK41" s="12" t="s">
        <v>311</v>
      </c>
      <c r="AL41" s="12" t="s">
        <v>311</v>
      </c>
      <c r="AM41" s="12" t="s">
        <v>311</v>
      </c>
      <c r="AN41" s="12" t="s">
        <v>311</v>
      </c>
      <c r="AO41" s="35">
        <v>0</v>
      </c>
      <c r="AP41" s="35">
        <v>0</v>
      </c>
      <c r="AQ41" s="35">
        <v>0</v>
      </c>
      <c r="AR41" s="35">
        <v>0</v>
      </c>
      <c r="AS41" s="35">
        <v>1</v>
      </c>
      <c r="AT41" s="35">
        <v>0</v>
      </c>
      <c r="AU41" s="35">
        <v>0</v>
      </c>
      <c r="AV41" s="35">
        <v>0</v>
      </c>
      <c r="AW41" s="12" t="s">
        <v>1062</v>
      </c>
      <c r="AX41" s="35">
        <v>0</v>
      </c>
      <c r="AY41" s="35">
        <v>0</v>
      </c>
      <c r="AZ41" s="35">
        <v>0</v>
      </c>
      <c r="BA41" s="35">
        <v>0</v>
      </c>
      <c r="BB41" s="35">
        <v>0</v>
      </c>
      <c r="BC41" s="35">
        <v>0</v>
      </c>
      <c r="BD41" s="35">
        <v>1</v>
      </c>
      <c r="BE41" s="12" t="s">
        <v>311</v>
      </c>
      <c r="BF41" s="35">
        <v>0</v>
      </c>
      <c r="BG41" s="35">
        <v>0</v>
      </c>
      <c r="BH41" s="35">
        <v>0</v>
      </c>
      <c r="BI41" s="35">
        <v>0</v>
      </c>
      <c r="BJ41" s="35">
        <v>0</v>
      </c>
      <c r="BK41" s="35">
        <v>0</v>
      </c>
      <c r="BL41" s="35">
        <v>0</v>
      </c>
      <c r="BM41" s="35">
        <v>0</v>
      </c>
      <c r="BN41" s="35">
        <v>0</v>
      </c>
      <c r="BO41" s="35">
        <v>0</v>
      </c>
      <c r="BP41" s="35">
        <v>1</v>
      </c>
      <c r="BQ41" s="12" t="s">
        <v>311</v>
      </c>
      <c r="BR41" s="33" t="s">
        <v>68</v>
      </c>
      <c r="BS41" s="12" t="s">
        <v>311</v>
      </c>
      <c r="BT41" s="13" t="s">
        <v>68</v>
      </c>
      <c r="BU41" s="12" t="s">
        <v>311</v>
      </c>
      <c r="BV41" s="35">
        <v>0</v>
      </c>
      <c r="BW41" s="35">
        <v>0</v>
      </c>
      <c r="BX41" s="35">
        <v>0</v>
      </c>
      <c r="BY41" s="35">
        <v>0</v>
      </c>
      <c r="BZ41" s="35">
        <v>0</v>
      </c>
      <c r="CA41" s="35">
        <v>0</v>
      </c>
      <c r="CB41" s="35">
        <v>0</v>
      </c>
      <c r="CC41" s="35">
        <v>1</v>
      </c>
      <c r="CD41" s="12" t="s">
        <v>311</v>
      </c>
      <c r="CE41" s="13" t="s">
        <v>85</v>
      </c>
      <c r="CF41" s="13" t="s">
        <v>196</v>
      </c>
      <c r="CG41" s="13" t="s">
        <v>85</v>
      </c>
      <c r="CH41" s="13" t="s">
        <v>1057</v>
      </c>
      <c r="CI41" s="12" t="s">
        <v>85</v>
      </c>
      <c r="CJ41" s="12" t="s">
        <v>1057</v>
      </c>
      <c r="CK41" s="35">
        <v>0</v>
      </c>
      <c r="CL41" s="35">
        <v>0</v>
      </c>
      <c r="CM41" s="35">
        <v>0</v>
      </c>
      <c r="CN41" s="35">
        <v>0</v>
      </c>
      <c r="CO41" s="35">
        <v>0</v>
      </c>
      <c r="CP41" s="35">
        <v>0</v>
      </c>
      <c r="CQ41" s="35">
        <v>0</v>
      </c>
      <c r="CR41" s="35">
        <v>0</v>
      </c>
      <c r="CS41" s="35">
        <v>0</v>
      </c>
      <c r="CT41" s="35">
        <v>0</v>
      </c>
      <c r="CU41" s="35">
        <v>1</v>
      </c>
      <c r="CV41" s="12" t="s">
        <v>311</v>
      </c>
      <c r="CW41" s="35">
        <v>0</v>
      </c>
      <c r="CX41" s="35">
        <v>0</v>
      </c>
      <c r="CY41" s="35">
        <v>0</v>
      </c>
      <c r="CZ41" s="35">
        <v>0</v>
      </c>
      <c r="DA41" s="35">
        <v>0</v>
      </c>
      <c r="DB41" s="35">
        <v>0</v>
      </c>
      <c r="DC41" s="35">
        <v>0</v>
      </c>
      <c r="DD41" s="35">
        <v>0</v>
      </c>
      <c r="DE41" s="35">
        <v>0</v>
      </c>
      <c r="DF41" s="35">
        <v>0</v>
      </c>
      <c r="DG41" s="35">
        <v>0</v>
      </c>
      <c r="DH41" s="35">
        <v>0</v>
      </c>
      <c r="DI41" s="35">
        <v>1</v>
      </c>
      <c r="DJ41" s="12" t="s">
        <v>311</v>
      </c>
      <c r="DK41" s="12" t="s">
        <v>311</v>
      </c>
      <c r="DL41" s="12" t="s">
        <v>311</v>
      </c>
      <c r="DM41" s="13" t="s">
        <v>311</v>
      </c>
      <c r="DN41" s="13" t="s">
        <v>311</v>
      </c>
      <c r="DO41" s="13" t="s">
        <v>168</v>
      </c>
      <c r="DP41" s="12" t="s">
        <v>311</v>
      </c>
      <c r="DQ41" s="12" t="s">
        <v>311</v>
      </c>
      <c r="DR41" s="12" t="s">
        <v>311</v>
      </c>
      <c r="DS41" s="35">
        <v>0</v>
      </c>
      <c r="DT41" s="35">
        <v>0</v>
      </c>
      <c r="DU41" s="35">
        <v>0</v>
      </c>
      <c r="DV41" s="35">
        <v>0</v>
      </c>
      <c r="DW41" s="35">
        <v>0</v>
      </c>
      <c r="DX41" s="35">
        <v>0</v>
      </c>
      <c r="DY41" s="35">
        <v>0</v>
      </c>
      <c r="DZ41" s="35">
        <v>0</v>
      </c>
      <c r="EA41" s="35">
        <v>0</v>
      </c>
      <c r="EB41" s="35">
        <v>1</v>
      </c>
      <c r="EC41" s="12" t="s">
        <v>311</v>
      </c>
      <c r="ED41" s="13" t="s">
        <v>76</v>
      </c>
      <c r="EE41" s="13" t="s">
        <v>311</v>
      </c>
      <c r="EF41" s="13" t="s">
        <v>68</v>
      </c>
      <c r="EG41" s="13" t="s">
        <v>311</v>
      </c>
      <c r="EH41" s="13" t="s">
        <v>311</v>
      </c>
      <c r="EI41" s="13" t="s">
        <v>311</v>
      </c>
      <c r="EJ41" s="12" t="s">
        <v>311</v>
      </c>
      <c r="EK41" s="12" t="s">
        <v>311</v>
      </c>
      <c r="EL41" s="13" t="s">
        <v>76</v>
      </c>
      <c r="EM41" s="13" t="s">
        <v>311</v>
      </c>
      <c r="EN41" s="12" t="s">
        <v>311</v>
      </c>
      <c r="EO41" s="12" t="s">
        <v>311</v>
      </c>
    </row>
    <row r="42" spans="1:145" s="33" customFormat="1" ht="59.4" customHeight="1" x14ac:dyDescent="0.3">
      <c r="A42" s="34">
        <v>39</v>
      </c>
      <c r="B42" s="13" t="s">
        <v>1209</v>
      </c>
      <c r="C42" s="36" t="s">
        <v>1063</v>
      </c>
      <c r="D42" s="36" t="s">
        <v>1064</v>
      </c>
      <c r="E42" s="36" t="s">
        <v>66</v>
      </c>
      <c r="F42" s="12" t="s">
        <v>311</v>
      </c>
      <c r="G42" s="20">
        <v>4</v>
      </c>
      <c r="H42" s="36" t="s">
        <v>76</v>
      </c>
      <c r="I42" s="36" t="s">
        <v>1065</v>
      </c>
      <c r="J42" s="14">
        <v>0</v>
      </c>
      <c r="K42" s="14">
        <v>0</v>
      </c>
      <c r="L42" s="14">
        <v>0</v>
      </c>
      <c r="M42" s="14">
        <v>0</v>
      </c>
      <c r="N42" s="14">
        <v>1</v>
      </c>
      <c r="O42" s="14">
        <v>0</v>
      </c>
      <c r="P42" s="14">
        <v>0</v>
      </c>
      <c r="Q42" s="38" t="s">
        <v>1066</v>
      </c>
      <c r="R42" s="14">
        <v>0</v>
      </c>
      <c r="S42" s="35">
        <v>0</v>
      </c>
      <c r="T42" s="35">
        <v>0</v>
      </c>
      <c r="U42" s="35">
        <v>0</v>
      </c>
      <c r="V42" s="35">
        <v>0</v>
      </c>
      <c r="W42" s="35">
        <v>0</v>
      </c>
      <c r="X42" s="35">
        <v>0</v>
      </c>
      <c r="Y42" s="35">
        <v>0</v>
      </c>
      <c r="Z42" s="35">
        <v>1</v>
      </c>
      <c r="AA42" s="20" t="s">
        <v>311</v>
      </c>
      <c r="AB42" s="35">
        <v>0</v>
      </c>
      <c r="AC42" s="35">
        <v>0</v>
      </c>
      <c r="AD42" s="35">
        <v>0</v>
      </c>
      <c r="AE42" s="35">
        <v>0</v>
      </c>
      <c r="AF42" s="35">
        <v>0</v>
      </c>
      <c r="AG42" s="35">
        <v>0</v>
      </c>
      <c r="AH42" s="35">
        <v>1</v>
      </c>
      <c r="AI42" s="12" t="s">
        <v>311</v>
      </c>
      <c r="AJ42" s="12" t="s">
        <v>311</v>
      </c>
      <c r="AK42" s="12" t="s">
        <v>311</v>
      </c>
      <c r="AL42" s="12" t="s">
        <v>311</v>
      </c>
      <c r="AM42" s="12" t="s">
        <v>311</v>
      </c>
      <c r="AN42" s="12" t="s">
        <v>311</v>
      </c>
      <c r="AO42" s="35">
        <v>0</v>
      </c>
      <c r="AP42" s="35">
        <v>0</v>
      </c>
      <c r="AQ42" s="35">
        <v>0</v>
      </c>
      <c r="AR42" s="35">
        <v>1</v>
      </c>
      <c r="AS42" s="35">
        <v>0</v>
      </c>
      <c r="AT42" s="35">
        <v>0</v>
      </c>
      <c r="AU42" s="35">
        <v>0</v>
      </c>
      <c r="AV42" s="35">
        <v>0</v>
      </c>
      <c r="AW42" s="12" t="s">
        <v>311</v>
      </c>
      <c r="AX42" s="35">
        <v>1</v>
      </c>
      <c r="AY42" s="35">
        <v>0</v>
      </c>
      <c r="AZ42" s="35">
        <v>0</v>
      </c>
      <c r="BA42" s="35">
        <v>0</v>
      </c>
      <c r="BB42" s="35">
        <v>0</v>
      </c>
      <c r="BC42" s="35">
        <v>0</v>
      </c>
      <c r="BD42" s="35">
        <v>0</v>
      </c>
      <c r="BE42" s="12" t="s">
        <v>1067</v>
      </c>
      <c r="BF42" s="35">
        <v>0</v>
      </c>
      <c r="BG42" s="35">
        <v>0</v>
      </c>
      <c r="BH42" s="35">
        <v>0</v>
      </c>
      <c r="BI42" s="35">
        <v>0</v>
      </c>
      <c r="BJ42" s="35">
        <v>0</v>
      </c>
      <c r="BK42" s="35">
        <v>0</v>
      </c>
      <c r="BL42" s="35">
        <v>1</v>
      </c>
      <c r="BM42" s="35">
        <v>0</v>
      </c>
      <c r="BN42" s="35">
        <v>0</v>
      </c>
      <c r="BO42" s="35">
        <v>0</v>
      </c>
      <c r="BP42" s="35">
        <v>0</v>
      </c>
      <c r="BQ42" s="12" t="s">
        <v>311</v>
      </c>
      <c r="BR42" s="33" t="s">
        <v>76</v>
      </c>
      <c r="BS42" s="12" t="s">
        <v>1069</v>
      </c>
      <c r="BT42" s="13" t="s">
        <v>68</v>
      </c>
      <c r="BU42" s="12" t="s">
        <v>311</v>
      </c>
      <c r="BV42" s="35">
        <v>0</v>
      </c>
      <c r="BW42" s="35">
        <v>1</v>
      </c>
      <c r="BX42" s="35">
        <v>0</v>
      </c>
      <c r="BY42" s="35">
        <v>0</v>
      </c>
      <c r="BZ42" s="35">
        <v>1</v>
      </c>
      <c r="CA42" s="35">
        <v>0</v>
      </c>
      <c r="CB42" s="35">
        <v>0</v>
      </c>
      <c r="CC42" s="35">
        <v>0</v>
      </c>
      <c r="CD42" s="12" t="s">
        <v>311</v>
      </c>
      <c r="CE42" s="13" t="s">
        <v>311</v>
      </c>
      <c r="CF42" s="13" t="s">
        <v>1070</v>
      </c>
      <c r="CG42" s="13" t="s">
        <v>85</v>
      </c>
      <c r="CH42" s="13" t="s">
        <v>1071</v>
      </c>
      <c r="CI42" s="12" t="s">
        <v>117</v>
      </c>
      <c r="CJ42" s="12" t="s">
        <v>1072</v>
      </c>
      <c r="CK42" s="35">
        <v>1</v>
      </c>
      <c r="CL42" s="35">
        <v>0</v>
      </c>
      <c r="CM42" s="35">
        <v>0</v>
      </c>
      <c r="CN42" s="35">
        <v>0</v>
      </c>
      <c r="CO42" s="35">
        <v>0</v>
      </c>
      <c r="CP42" s="35">
        <v>0</v>
      </c>
      <c r="CQ42" s="35">
        <v>0</v>
      </c>
      <c r="CR42" s="35">
        <v>0</v>
      </c>
      <c r="CS42" s="35">
        <v>0</v>
      </c>
      <c r="CT42" s="35">
        <v>0</v>
      </c>
      <c r="CU42" s="35">
        <v>0</v>
      </c>
      <c r="CV42" s="12" t="s">
        <v>1073</v>
      </c>
      <c r="CW42" s="35">
        <v>0</v>
      </c>
      <c r="CX42" s="35">
        <v>0</v>
      </c>
      <c r="CY42" s="35">
        <v>0</v>
      </c>
      <c r="CZ42" s="35">
        <v>0</v>
      </c>
      <c r="DA42" s="35">
        <v>0</v>
      </c>
      <c r="DB42" s="35">
        <v>0</v>
      </c>
      <c r="DC42" s="35">
        <v>1</v>
      </c>
      <c r="DD42" s="35">
        <v>1</v>
      </c>
      <c r="DE42" s="35">
        <v>1</v>
      </c>
      <c r="DF42" s="35">
        <v>1</v>
      </c>
      <c r="DG42" s="35">
        <v>0</v>
      </c>
      <c r="DH42" s="35">
        <v>0</v>
      </c>
      <c r="DI42" s="35">
        <v>0</v>
      </c>
      <c r="DJ42" s="12" t="s">
        <v>311</v>
      </c>
      <c r="DK42" s="12" t="s">
        <v>311</v>
      </c>
      <c r="DL42" s="12" t="s">
        <v>311</v>
      </c>
      <c r="DM42" s="13" t="s">
        <v>68</v>
      </c>
      <c r="DN42" s="13" t="s">
        <v>1076</v>
      </c>
      <c r="DO42" s="13" t="s">
        <v>126</v>
      </c>
      <c r="DP42" s="12" t="s">
        <v>311</v>
      </c>
      <c r="DQ42" s="12" t="s">
        <v>94</v>
      </c>
      <c r="DR42" s="12" t="s">
        <v>311</v>
      </c>
      <c r="DS42" s="35">
        <v>0</v>
      </c>
      <c r="DT42" s="35">
        <v>0</v>
      </c>
      <c r="DU42" s="35">
        <v>0</v>
      </c>
      <c r="DV42" s="35">
        <v>0</v>
      </c>
      <c r="DW42" s="35">
        <v>0</v>
      </c>
      <c r="DX42" s="35">
        <v>0</v>
      </c>
      <c r="DY42" s="35">
        <v>0</v>
      </c>
      <c r="DZ42" s="35">
        <v>0</v>
      </c>
      <c r="EA42" s="35">
        <v>0</v>
      </c>
      <c r="EB42" s="35">
        <v>1</v>
      </c>
      <c r="EC42" s="12" t="s">
        <v>311</v>
      </c>
      <c r="ED42" s="13" t="s">
        <v>68</v>
      </c>
      <c r="EE42" s="13" t="s">
        <v>1078</v>
      </c>
      <c r="EF42" s="13" t="s">
        <v>68</v>
      </c>
      <c r="EG42" s="13" t="s">
        <v>1079</v>
      </c>
      <c r="EH42" s="13" t="s">
        <v>236</v>
      </c>
      <c r="EI42" s="13" t="s">
        <v>1080</v>
      </c>
      <c r="EJ42" s="12" t="s">
        <v>1081</v>
      </c>
      <c r="EK42" s="12">
        <v>2021</v>
      </c>
      <c r="EL42" s="13" t="s">
        <v>76</v>
      </c>
      <c r="EM42" s="13" t="s">
        <v>1217</v>
      </c>
      <c r="EN42" s="12" t="s">
        <v>1184</v>
      </c>
      <c r="EO42" s="12" t="s">
        <v>311</v>
      </c>
    </row>
    <row r="43" spans="1:145" s="33" customFormat="1" ht="59.4" customHeight="1" x14ac:dyDescent="0.3">
      <c r="A43" s="34">
        <v>40</v>
      </c>
      <c r="B43" s="13" t="s">
        <v>1203</v>
      </c>
      <c r="C43" s="36" t="s">
        <v>1083</v>
      </c>
      <c r="D43" s="36" t="s">
        <v>2235</v>
      </c>
      <c r="E43" s="36" t="s">
        <v>1980</v>
      </c>
      <c r="F43" s="36" t="s">
        <v>1084</v>
      </c>
      <c r="G43" s="20">
        <v>8</v>
      </c>
      <c r="H43" s="36" t="s">
        <v>76</v>
      </c>
      <c r="I43" s="36" t="s">
        <v>311</v>
      </c>
      <c r="J43" s="14">
        <v>0</v>
      </c>
      <c r="K43" s="14">
        <v>0</v>
      </c>
      <c r="L43" s="14">
        <v>0</v>
      </c>
      <c r="M43" s="14">
        <v>0</v>
      </c>
      <c r="N43" s="14">
        <v>0</v>
      </c>
      <c r="O43" s="14">
        <v>0</v>
      </c>
      <c r="P43" s="14">
        <v>1</v>
      </c>
      <c r="Q43" s="20" t="s">
        <v>311</v>
      </c>
      <c r="R43" s="14">
        <v>0</v>
      </c>
      <c r="S43" s="35">
        <v>0</v>
      </c>
      <c r="T43" s="35">
        <v>0</v>
      </c>
      <c r="U43" s="35">
        <v>0</v>
      </c>
      <c r="V43" s="35">
        <v>0</v>
      </c>
      <c r="W43" s="35">
        <v>0</v>
      </c>
      <c r="X43" s="35">
        <v>0</v>
      </c>
      <c r="Y43" s="35">
        <v>1</v>
      </c>
      <c r="Z43" s="35">
        <v>0</v>
      </c>
      <c r="AA43" s="12" t="s">
        <v>1086</v>
      </c>
      <c r="AB43" s="35">
        <v>0</v>
      </c>
      <c r="AC43" s="35">
        <v>0</v>
      </c>
      <c r="AD43" s="35">
        <v>0</v>
      </c>
      <c r="AE43" s="35">
        <v>0</v>
      </c>
      <c r="AF43" s="35">
        <v>0</v>
      </c>
      <c r="AG43" s="35">
        <v>0</v>
      </c>
      <c r="AH43" s="35">
        <v>1</v>
      </c>
      <c r="AI43" s="12" t="s">
        <v>311</v>
      </c>
      <c r="AJ43" s="13" t="s">
        <v>1087</v>
      </c>
      <c r="AK43" s="12" t="s">
        <v>311</v>
      </c>
      <c r="AL43" s="12" t="s">
        <v>311</v>
      </c>
      <c r="AM43" s="12" t="s">
        <v>311</v>
      </c>
      <c r="AN43" s="12" t="s">
        <v>311</v>
      </c>
      <c r="AO43" s="35">
        <v>0</v>
      </c>
      <c r="AP43" s="35">
        <v>0</v>
      </c>
      <c r="AQ43" s="35">
        <v>0</v>
      </c>
      <c r="AR43" s="35">
        <v>0</v>
      </c>
      <c r="AS43" s="35">
        <v>0</v>
      </c>
      <c r="AT43" s="35">
        <v>1</v>
      </c>
      <c r="AU43" s="35">
        <v>0</v>
      </c>
      <c r="AV43" s="35">
        <v>0</v>
      </c>
      <c r="AW43" s="12" t="s">
        <v>311</v>
      </c>
      <c r="AX43" s="35">
        <v>0</v>
      </c>
      <c r="AY43" s="35">
        <v>0</v>
      </c>
      <c r="AZ43" s="35">
        <v>0</v>
      </c>
      <c r="BA43" s="35">
        <v>0</v>
      </c>
      <c r="BB43" s="35">
        <v>0</v>
      </c>
      <c r="BC43" s="35">
        <v>0</v>
      </c>
      <c r="BD43" s="35">
        <v>1</v>
      </c>
      <c r="BE43" s="12" t="s">
        <v>311</v>
      </c>
      <c r="BF43" s="35">
        <v>0</v>
      </c>
      <c r="BG43" s="35">
        <v>0</v>
      </c>
      <c r="BH43" s="35">
        <v>0</v>
      </c>
      <c r="BI43" s="35">
        <v>0</v>
      </c>
      <c r="BJ43" s="35">
        <v>0</v>
      </c>
      <c r="BK43" s="35">
        <v>0</v>
      </c>
      <c r="BL43" s="35">
        <v>0</v>
      </c>
      <c r="BM43" s="35">
        <v>0</v>
      </c>
      <c r="BN43" s="35">
        <v>0</v>
      </c>
      <c r="BO43" s="35">
        <v>0</v>
      </c>
      <c r="BP43" s="35">
        <v>1</v>
      </c>
      <c r="BQ43" s="12" t="s">
        <v>311</v>
      </c>
      <c r="BR43" s="33" t="s">
        <v>76</v>
      </c>
      <c r="BS43" s="12" t="s">
        <v>311</v>
      </c>
      <c r="BT43" s="13" t="s">
        <v>76</v>
      </c>
      <c r="BU43" s="12" t="s">
        <v>311</v>
      </c>
      <c r="BV43" s="35">
        <v>0</v>
      </c>
      <c r="BW43" s="35">
        <v>1</v>
      </c>
      <c r="BX43" s="35">
        <v>0</v>
      </c>
      <c r="BY43" s="35">
        <v>0</v>
      </c>
      <c r="BZ43" s="35">
        <v>0</v>
      </c>
      <c r="CA43" s="35">
        <v>0</v>
      </c>
      <c r="CB43" s="35">
        <v>0</v>
      </c>
      <c r="CC43" s="35">
        <v>0</v>
      </c>
      <c r="CD43" s="12" t="s">
        <v>311</v>
      </c>
      <c r="CE43" s="13" t="s">
        <v>117</v>
      </c>
      <c r="CF43" s="13" t="s">
        <v>311</v>
      </c>
      <c r="CG43" s="13" t="s">
        <v>117</v>
      </c>
      <c r="CH43" s="13" t="s">
        <v>311</v>
      </c>
      <c r="CI43" s="12" t="s">
        <v>117</v>
      </c>
      <c r="CJ43" s="12" t="s">
        <v>311</v>
      </c>
      <c r="CK43" s="35">
        <v>0</v>
      </c>
      <c r="CL43" s="35">
        <v>0</v>
      </c>
      <c r="CM43" s="35">
        <v>0</v>
      </c>
      <c r="CN43" s="35">
        <v>0</v>
      </c>
      <c r="CO43" s="35">
        <v>0</v>
      </c>
      <c r="CP43" s="35">
        <v>0</v>
      </c>
      <c r="CQ43" s="35">
        <v>0</v>
      </c>
      <c r="CR43" s="35">
        <v>0</v>
      </c>
      <c r="CS43" s="35">
        <v>0</v>
      </c>
      <c r="CT43" s="35">
        <v>0</v>
      </c>
      <c r="CU43" s="35">
        <v>1</v>
      </c>
      <c r="CV43" s="12" t="s">
        <v>311</v>
      </c>
      <c r="CW43" s="35">
        <v>0</v>
      </c>
      <c r="CX43" s="35">
        <v>0</v>
      </c>
      <c r="CY43" s="35">
        <v>0</v>
      </c>
      <c r="CZ43" s="35">
        <v>0</v>
      </c>
      <c r="DA43" s="35">
        <v>0</v>
      </c>
      <c r="DB43" s="35">
        <v>0</v>
      </c>
      <c r="DC43" s="35">
        <v>0</v>
      </c>
      <c r="DD43" s="35">
        <v>0</v>
      </c>
      <c r="DE43" s="35">
        <v>0</v>
      </c>
      <c r="DF43" s="35">
        <v>0</v>
      </c>
      <c r="DG43" s="35">
        <v>0</v>
      </c>
      <c r="DH43" s="35">
        <v>0</v>
      </c>
      <c r="DI43" s="35">
        <v>1</v>
      </c>
      <c r="DJ43" s="12" t="s">
        <v>311</v>
      </c>
      <c r="DK43" s="12" t="s">
        <v>311</v>
      </c>
      <c r="DL43" s="12" t="s">
        <v>311</v>
      </c>
      <c r="DM43" s="12" t="s">
        <v>311</v>
      </c>
      <c r="DN43" s="12" t="s">
        <v>311</v>
      </c>
      <c r="DO43" s="13" t="s">
        <v>93</v>
      </c>
      <c r="DP43" s="12" t="s">
        <v>311</v>
      </c>
      <c r="DQ43" s="12" t="s">
        <v>94</v>
      </c>
      <c r="DR43" s="12" t="s">
        <v>311</v>
      </c>
      <c r="DS43" s="35">
        <v>0</v>
      </c>
      <c r="DT43" s="35">
        <v>0</v>
      </c>
      <c r="DU43" s="35">
        <v>0</v>
      </c>
      <c r="DV43" s="35">
        <v>0</v>
      </c>
      <c r="DW43" s="35">
        <v>0</v>
      </c>
      <c r="DX43" s="35">
        <v>0</v>
      </c>
      <c r="DY43" s="35">
        <v>0</v>
      </c>
      <c r="DZ43" s="35">
        <v>0</v>
      </c>
      <c r="EA43" s="35">
        <v>0</v>
      </c>
      <c r="EB43" s="35">
        <v>1</v>
      </c>
      <c r="EC43" s="12" t="s">
        <v>311</v>
      </c>
      <c r="ED43" s="13" t="s">
        <v>68</v>
      </c>
      <c r="EE43" s="13" t="s">
        <v>311</v>
      </c>
      <c r="EF43" s="13" t="s">
        <v>68</v>
      </c>
      <c r="EG43" s="13" t="s">
        <v>311</v>
      </c>
      <c r="EH43" s="13" t="s">
        <v>98</v>
      </c>
      <c r="EI43" s="13" t="s">
        <v>311</v>
      </c>
      <c r="EJ43" s="12" t="s">
        <v>311</v>
      </c>
      <c r="EK43" s="12" t="s">
        <v>311</v>
      </c>
      <c r="EL43" s="13" t="s">
        <v>311</v>
      </c>
      <c r="EM43" s="13" t="s">
        <v>311</v>
      </c>
      <c r="EN43" s="12" t="s">
        <v>311</v>
      </c>
      <c r="EO43" s="12" t="s">
        <v>311</v>
      </c>
    </row>
    <row r="44" spans="1:145" s="33" customFormat="1" ht="59.4" customHeight="1" x14ac:dyDescent="0.3">
      <c r="A44" s="34">
        <v>41</v>
      </c>
      <c r="B44" s="13" t="s">
        <v>1210</v>
      </c>
      <c r="C44" s="36" t="s">
        <v>1091</v>
      </c>
      <c r="D44" s="36" t="s">
        <v>1055</v>
      </c>
      <c r="E44" s="36" t="s">
        <v>285</v>
      </c>
      <c r="F44" s="12" t="s">
        <v>311</v>
      </c>
      <c r="G44" s="20">
        <v>7</v>
      </c>
      <c r="H44" s="36" t="s">
        <v>76</v>
      </c>
      <c r="I44" s="36" t="s">
        <v>1093</v>
      </c>
      <c r="J44" s="14">
        <v>0</v>
      </c>
      <c r="K44" s="14">
        <v>0</v>
      </c>
      <c r="L44" s="14">
        <v>1</v>
      </c>
      <c r="M44" s="14">
        <v>0</v>
      </c>
      <c r="N44" s="14">
        <v>0</v>
      </c>
      <c r="O44" s="14">
        <v>0</v>
      </c>
      <c r="P44" s="14">
        <v>0</v>
      </c>
      <c r="Q44" s="20" t="s">
        <v>1185</v>
      </c>
      <c r="R44" s="14">
        <v>0</v>
      </c>
      <c r="S44" s="35">
        <v>0</v>
      </c>
      <c r="T44" s="35">
        <v>1</v>
      </c>
      <c r="U44" s="35">
        <v>0</v>
      </c>
      <c r="V44" s="35">
        <v>1</v>
      </c>
      <c r="W44" s="35">
        <v>1</v>
      </c>
      <c r="X44" s="35">
        <v>0</v>
      </c>
      <c r="Y44" s="35">
        <v>0</v>
      </c>
      <c r="Z44" s="35">
        <v>0</v>
      </c>
      <c r="AA44" s="12" t="s">
        <v>1094</v>
      </c>
      <c r="AB44" s="35">
        <v>1</v>
      </c>
      <c r="AC44" s="35">
        <v>1</v>
      </c>
      <c r="AD44" s="35">
        <v>0</v>
      </c>
      <c r="AE44" s="35">
        <v>0</v>
      </c>
      <c r="AF44" s="35">
        <v>0</v>
      </c>
      <c r="AG44" s="35">
        <v>0</v>
      </c>
      <c r="AH44" s="35">
        <v>0</v>
      </c>
      <c r="AI44" s="12" t="s">
        <v>311</v>
      </c>
      <c r="AJ44" s="13" t="s">
        <v>1096</v>
      </c>
      <c r="AK44" s="13" t="s">
        <v>1097</v>
      </c>
      <c r="AL44" s="13" t="s">
        <v>1098</v>
      </c>
      <c r="AM44" s="12" t="s">
        <v>311</v>
      </c>
      <c r="AN44" s="12" t="s">
        <v>1187</v>
      </c>
      <c r="AO44" s="35">
        <v>0</v>
      </c>
      <c r="AP44" s="35">
        <v>0</v>
      </c>
      <c r="AQ44" s="35">
        <v>0</v>
      </c>
      <c r="AR44" s="35">
        <v>1</v>
      </c>
      <c r="AS44" s="35">
        <v>0</v>
      </c>
      <c r="AT44" s="35">
        <v>0</v>
      </c>
      <c r="AU44" s="35">
        <v>0</v>
      </c>
      <c r="AV44" s="35">
        <v>0</v>
      </c>
      <c r="AW44" s="12" t="s">
        <v>1099</v>
      </c>
      <c r="AX44" s="35">
        <v>1</v>
      </c>
      <c r="AY44" s="35">
        <v>0</v>
      </c>
      <c r="AZ44" s="35">
        <v>0</v>
      </c>
      <c r="BA44" s="35">
        <v>1</v>
      </c>
      <c r="BB44" s="35">
        <v>0</v>
      </c>
      <c r="BC44" s="35">
        <v>0</v>
      </c>
      <c r="BD44" s="35">
        <v>0</v>
      </c>
      <c r="BE44" s="12" t="s">
        <v>1100</v>
      </c>
      <c r="BF44" s="35">
        <v>0</v>
      </c>
      <c r="BG44" s="35">
        <v>1</v>
      </c>
      <c r="BH44" s="35">
        <v>1</v>
      </c>
      <c r="BI44" s="35">
        <v>0</v>
      </c>
      <c r="BJ44" s="35">
        <v>0</v>
      </c>
      <c r="BK44" s="35">
        <v>0</v>
      </c>
      <c r="BL44" s="35">
        <v>1</v>
      </c>
      <c r="BM44" s="35">
        <v>0</v>
      </c>
      <c r="BN44" s="35">
        <v>0</v>
      </c>
      <c r="BO44" s="35">
        <v>0</v>
      </c>
      <c r="BP44" s="35">
        <v>0</v>
      </c>
      <c r="BQ44" s="12" t="s">
        <v>1101</v>
      </c>
      <c r="BR44" s="33" t="s">
        <v>68</v>
      </c>
      <c r="BS44" s="12" t="s">
        <v>1102</v>
      </c>
      <c r="BT44" s="13" t="s">
        <v>68</v>
      </c>
      <c r="BU44" s="12" t="s">
        <v>311</v>
      </c>
      <c r="BV44" s="35">
        <v>0</v>
      </c>
      <c r="BW44" s="35">
        <v>0</v>
      </c>
      <c r="BX44" s="35">
        <v>0</v>
      </c>
      <c r="BY44" s="35">
        <v>0</v>
      </c>
      <c r="BZ44" s="35">
        <v>0</v>
      </c>
      <c r="CA44" s="35">
        <v>0</v>
      </c>
      <c r="CB44" s="35">
        <v>1</v>
      </c>
      <c r="CC44" s="35">
        <v>0</v>
      </c>
      <c r="CD44" s="12" t="s">
        <v>1189</v>
      </c>
      <c r="CE44" s="13" t="s">
        <v>159</v>
      </c>
      <c r="CF44" s="13" t="s">
        <v>1104</v>
      </c>
      <c r="CG44" s="13" t="s">
        <v>311</v>
      </c>
      <c r="CH44" s="13" t="s">
        <v>1105</v>
      </c>
      <c r="CI44" s="12" t="s">
        <v>85</v>
      </c>
      <c r="CJ44" s="12" t="s">
        <v>1106</v>
      </c>
      <c r="CK44" s="35">
        <v>1</v>
      </c>
      <c r="CL44" s="35">
        <v>0</v>
      </c>
      <c r="CM44" s="35">
        <v>0</v>
      </c>
      <c r="CN44" s="35">
        <v>0</v>
      </c>
      <c r="CO44" s="35">
        <v>0</v>
      </c>
      <c r="CP44" s="35">
        <v>0</v>
      </c>
      <c r="CQ44" s="35">
        <v>0</v>
      </c>
      <c r="CR44" s="35">
        <v>0</v>
      </c>
      <c r="CS44" s="35">
        <v>0</v>
      </c>
      <c r="CT44" s="35">
        <v>0</v>
      </c>
      <c r="CU44" s="35">
        <v>0</v>
      </c>
      <c r="CV44" s="12" t="s">
        <v>1107</v>
      </c>
      <c r="CW44" s="35">
        <v>0</v>
      </c>
      <c r="CX44" s="35">
        <v>0</v>
      </c>
      <c r="CY44" s="35">
        <v>0</v>
      </c>
      <c r="CZ44" s="35">
        <v>0</v>
      </c>
      <c r="DA44" s="35">
        <v>0</v>
      </c>
      <c r="DB44" s="35">
        <v>0</v>
      </c>
      <c r="DC44" s="35">
        <v>0</v>
      </c>
      <c r="DD44" s="35">
        <v>0</v>
      </c>
      <c r="DE44" s="35">
        <v>0</v>
      </c>
      <c r="DF44" s="35">
        <v>0</v>
      </c>
      <c r="DG44" s="35">
        <v>0</v>
      </c>
      <c r="DH44" s="35">
        <v>0</v>
      </c>
      <c r="DI44" s="35">
        <v>1</v>
      </c>
      <c r="DJ44" s="12" t="s">
        <v>311</v>
      </c>
      <c r="DK44" s="12" t="s">
        <v>311</v>
      </c>
      <c r="DL44" s="12" t="s">
        <v>1111</v>
      </c>
      <c r="DM44" s="12" t="s">
        <v>68</v>
      </c>
      <c r="DN44" s="12" t="s">
        <v>1112</v>
      </c>
      <c r="DO44" s="13" t="s">
        <v>444</v>
      </c>
      <c r="DP44" s="13" t="s">
        <v>1216</v>
      </c>
      <c r="DQ44" s="12" t="s">
        <v>94</v>
      </c>
      <c r="DR44" s="12" t="s">
        <v>1114</v>
      </c>
      <c r="DS44" s="35">
        <v>0</v>
      </c>
      <c r="DT44" s="35">
        <v>0</v>
      </c>
      <c r="DU44" s="35">
        <v>0</v>
      </c>
      <c r="DV44" s="35">
        <v>0</v>
      </c>
      <c r="DW44" s="35">
        <v>0</v>
      </c>
      <c r="DX44" s="35">
        <v>0</v>
      </c>
      <c r="DY44" s="35">
        <v>0</v>
      </c>
      <c r="DZ44" s="35">
        <v>1</v>
      </c>
      <c r="EA44" s="35">
        <v>0</v>
      </c>
      <c r="EB44" s="35">
        <v>0</v>
      </c>
      <c r="EC44" s="12" t="s">
        <v>311</v>
      </c>
      <c r="ED44" s="13" t="s">
        <v>76</v>
      </c>
      <c r="EE44" s="13" t="s">
        <v>1117</v>
      </c>
      <c r="EF44" s="13" t="s">
        <v>76</v>
      </c>
      <c r="EG44" s="13" t="s">
        <v>1118</v>
      </c>
      <c r="EH44" s="13" t="s">
        <v>98</v>
      </c>
      <c r="EI44" s="13" t="s">
        <v>1119</v>
      </c>
      <c r="EJ44" s="12" t="s">
        <v>1120</v>
      </c>
      <c r="EK44" s="12" t="s">
        <v>311</v>
      </c>
      <c r="EL44" s="13" t="s">
        <v>76</v>
      </c>
      <c r="EM44" s="13" t="s">
        <v>1122</v>
      </c>
      <c r="EN44" s="12" t="s">
        <v>1191</v>
      </c>
      <c r="EO44" s="12" t="s">
        <v>1123</v>
      </c>
    </row>
    <row r="45" spans="1:145" s="33" customFormat="1" ht="59.4" customHeight="1" x14ac:dyDescent="0.3">
      <c r="A45" s="34">
        <v>42</v>
      </c>
      <c r="B45" s="13" t="s">
        <v>1211</v>
      </c>
      <c r="C45" s="36" t="s">
        <v>1124</v>
      </c>
      <c r="D45" s="36" t="s">
        <v>1125</v>
      </c>
      <c r="E45" s="36" t="s">
        <v>377</v>
      </c>
      <c r="F45" s="12" t="s">
        <v>311</v>
      </c>
      <c r="G45" s="20">
        <v>8</v>
      </c>
      <c r="H45" s="36" t="s">
        <v>76</v>
      </c>
      <c r="I45" s="36" t="s">
        <v>311</v>
      </c>
      <c r="J45" s="14">
        <v>0</v>
      </c>
      <c r="K45" s="14">
        <v>0</v>
      </c>
      <c r="L45" s="14">
        <v>1</v>
      </c>
      <c r="M45" s="14">
        <v>0</v>
      </c>
      <c r="N45" s="14">
        <v>0</v>
      </c>
      <c r="O45" s="14">
        <v>0</v>
      </c>
      <c r="P45" s="14">
        <v>0</v>
      </c>
      <c r="Q45" s="20" t="s">
        <v>311</v>
      </c>
      <c r="R45" s="14">
        <v>0</v>
      </c>
      <c r="S45" s="35">
        <v>1</v>
      </c>
      <c r="T45" s="35">
        <v>0</v>
      </c>
      <c r="U45" s="35">
        <v>0</v>
      </c>
      <c r="V45" s="35">
        <v>1</v>
      </c>
      <c r="W45" s="35">
        <v>0</v>
      </c>
      <c r="X45" s="35">
        <v>0</v>
      </c>
      <c r="Y45" s="35">
        <v>0</v>
      </c>
      <c r="Z45" s="35">
        <v>0</v>
      </c>
      <c r="AA45" s="20" t="s">
        <v>311</v>
      </c>
      <c r="AB45" s="35">
        <v>1</v>
      </c>
      <c r="AC45" s="35">
        <v>0</v>
      </c>
      <c r="AD45" s="35">
        <v>0</v>
      </c>
      <c r="AE45" s="35">
        <v>0</v>
      </c>
      <c r="AF45" s="35">
        <v>0</v>
      </c>
      <c r="AG45" s="35">
        <v>0</v>
      </c>
      <c r="AH45" s="35">
        <v>0</v>
      </c>
      <c r="AI45" s="12" t="s">
        <v>311</v>
      </c>
      <c r="AJ45" s="12" t="s">
        <v>311</v>
      </c>
      <c r="AK45" s="12" t="s">
        <v>311</v>
      </c>
      <c r="AL45" s="12" t="s">
        <v>311</v>
      </c>
      <c r="AM45" s="12" t="s">
        <v>311</v>
      </c>
      <c r="AN45" s="12" t="s">
        <v>311</v>
      </c>
      <c r="AO45" s="35">
        <v>0</v>
      </c>
      <c r="AP45" s="35">
        <v>0</v>
      </c>
      <c r="AQ45" s="35">
        <v>0</v>
      </c>
      <c r="AR45" s="35">
        <v>0</v>
      </c>
      <c r="AS45" s="35">
        <v>0</v>
      </c>
      <c r="AT45" s="35">
        <v>1</v>
      </c>
      <c r="AU45" s="35">
        <v>0</v>
      </c>
      <c r="AV45" s="35">
        <v>0</v>
      </c>
      <c r="AW45" s="12" t="s">
        <v>311</v>
      </c>
      <c r="AX45" s="35">
        <v>0</v>
      </c>
      <c r="AY45" s="35">
        <v>0</v>
      </c>
      <c r="AZ45" s="35">
        <v>0</v>
      </c>
      <c r="BA45" s="35">
        <v>0</v>
      </c>
      <c r="BB45" s="35">
        <v>0</v>
      </c>
      <c r="BC45" s="35">
        <v>0</v>
      </c>
      <c r="BD45" s="35">
        <v>1</v>
      </c>
      <c r="BE45" s="12" t="s">
        <v>311</v>
      </c>
      <c r="BF45" s="35">
        <v>0</v>
      </c>
      <c r="BG45" s="35">
        <v>0</v>
      </c>
      <c r="BH45" s="35">
        <v>0</v>
      </c>
      <c r="BI45" s="35">
        <v>0</v>
      </c>
      <c r="BJ45" s="35">
        <v>0</v>
      </c>
      <c r="BK45" s="35">
        <v>0</v>
      </c>
      <c r="BL45" s="35">
        <v>0</v>
      </c>
      <c r="BM45" s="35">
        <v>0</v>
      </c>
      <c r="BN45" s="35">
        <v>0</v>
      </c>
      <c r="BO45" s="35">
        <v>0</v>
      </c>
      <c r="BP45" s="35">
        <v>1</v>
      </c>
      <c r="BQ45" s="12" t="s">
        <v>311</v>
      </c>
      <c r="BR45" s="33" t="s">
        <v>68</v>
      </c>
      <c r="BS45" s="12" t="s">
        <v>311</v>
      </c>
      <c r="BT45" s="13" t="s">
        <v>68</v>
      </c>
      <c r="BU45" s="12" t="s">
        <v>311</v>
      </c>
      <c r="BV45" s="35">
        <v>0</v>
      </c>
      <c r="BW45" s="35">
        <v>0</v>
      </c>
      <c r="BX45" s="35">
        <v>0</v>
      </c>
      <c r="BY45" s="35">
        <v>0</v>
      </c>
      <c r="BZ45" s="35">
        <v>0</v>
      </c>
      <c r="CA45" s="35">
        <v>0</v>
      </c>
      <c r="CB45" s="35">
        <v>0</v>
      </c>
      <c r="CC45" s="35">
        <v>1</v>
      </c>
      <c r="CD45" s="12" t="s">
        <v>311</v>
      </c>
      <c r="CE45" s="13" t="s">
        <v>311</v>
      </c>
      <c r="CF45" s="13" t="s">
        <v>311</v>
      </c>
      <c r="CG45" s="13" t="s">
        <v>311</v>
      </c>
      <c r="CH45" s="13" t="s">
        <v>311</v>
      </c>
      <c r="CI45" s="12" t="s">
        <v>311</v>
      </c>
      <c r="CJ45" s="12" t="s">
        <v>311</v>
      </c>
      <c r="CK45" s="35">
        <v>0</v>
      </c>
      <c r="CL45" s="35">
        <v>0</v>
      </c>
      <c r="CM45" s="35">
        <v>0</v>
      </c>
      <c r="CN45" s="35">
        <v>0</v>
      </c>
      <c r="CO45" s="35">
        <v>1</v>
      </c>
      <c r="CP45" s="35">
        <v>0</v>
      </c>
      <c r="CQ45" s="35">
        <v>0</v>
      </c>
      <c r="CR45" s="35">
        <v>0</v>
      </c>
      <c r="CS45" s="35">
        <v>0</v>
      </c>
      <c r="CT45" s="35">
        <v>0</v>
      </c>
      <c r="CU45" s="35">
        <v>0</v>
      </c>
      <c r="CV45" s="12" t="s">
        <v>311</v>
      </c>
      <c r="CW45" s="35">
        <v>1</v>
      </c>
      <c r="CX45" s="35">
        <v>0</v>
      </c>
      <c r="CY45" s="35">
        <v>0</v>
      </c>
      <c r="CZ45" s="35">
        <v>0</v>
      </c>
      <c r="DA45" s="35">
        <v>0</v>
      </c>
      <c r="DB45" s="35">
        <v>0</v>
      </c>
      <c r="DC45" s="35">
        <v>0</v>
      </c>
      <c r="DD45" s="35">
        <v>0</v>
      </c>
      <c r="DE45" s="35">
        <v>0</v>
      </c>
      <c r="DF45" s="35">
        <v>0</v>
      </c>
      <c r="DG45" s="35">
        <v>0</v>
      </c>
      <c r="DH45" s="35">
        <v>0</v>
      </c>
      <c r="DI45" s="35">
        <v>0</v>
      </c>
      <c r="DJ45" s="12" t="s">
        <v>311</v>
      </c>
      <c r="DK45" s="12" t="s">
        <v>311</v>
      </c>
      <c r="DL45" s="12" t="s">
        <v>311</v>
      </c>
      <c r="DM45" s="12" t="s">
        <v>311</v>
      </c>
      <c r="DN45" s="12" t="s">
        <v>311</v>
      </c>
      <c r="DO45" s="13" t="s">
        <v>168</v>
      </c>
      <c r="DP45" s="12" t="s">
        <v>311</v>
      </c>
      <c r="DQ45" s="12" t="s">
        <v>474</v>
      </c>
      <c r="DR45" s="12" t="s">
        <v>311</v>
      </c>
      <c r="DS45" s="35">
        <v>0</v>
      </c>
      <c r="DT45" s="35">
        <v>0</v>
      </c>
      <c r="DU45" s="35">
        <v>0</v>
      </c>
      <c r="DV45" s="35">
        <v>0</v>
      </c>
      <c r="DW45" s="35">
        <v>0</v>
      </c>
      <c r="DX45" s="35">
        <v>0</v>
      </c>
      <c r="DY45" s="35">
        <v>0</v>
      </c>
      <c r="DZ45" s="35">
        <v>0</v>
      </c>
      <c r="EA45" s="35">
        <v>0</v>
      </c>
      <c r="EB45" s="35">
        <v>1</v>
      </c>
      <c r="EC45" s="12" t="s">
        <v>311</v>
      </c>
      <c r="ED45" s="13" t="s">
        <v>311</v>
      </c>
      <c r="EE45" s="13" t="s">
        <v>311</v>
      </c>
      <c r="EF45" s="13" t="s">
        <v>311</v>
      </c>
      <c r="EG45" s="13" t="s">
        <v>311</v>
      </c>
      <c r="EH45" s="13" t="s">
        <v>311</v>
      </c>
      <c r="EI45" s="13" t="s">
        <v>311</v>
      </c>
      <c r="EJ45" s="12" t="s">
        <v>311</v>
      </c>
      <c r="EK45" s="12" t="s">
        <v>311</v>
      </c>
      <c r="EL45" s="13" t="s">
        <v>311</v>
      </c>
      <c r="EM45" s="13" t="s">
        <v>311</v>
      </c>
      <c r="EN45" s="12" t="s">
        <v>311</v>
      </c>
      <c r="EO45" s="20" t="s">
        <v>311</v>
      </c>
    </row>
    <row r="46" spans="1:145" s="33" customFormat="1" ht="59.4" customHeight="1" x14ac:dyDescent="0.3">
      <c r="A46" s="34">
        <v>43</v>
      </c>
      <c r="B46" s="13" t="s">
        <v>1212</v>
      </c>
      <c r="C46" s="36" t="s">
        <v>1127</v>
      </c>
      <c r="D46" s="36" t="s">
        <v>2236</v>
      </c>
      <c r="E46" s="33" t="s">
        <v>334</v>
      </c>
      <c r="F46" s="36" t="s">
        <v>1128</v>
      </c>
      <c r="G46" s="20">
        <v>9</v>
      </c>
      <c r="H46" s="36" t="s">
        <v>76</v>
      </c>
      <c r="I46" s="36" t="s">
        <v>1192</v>
      </c>
      <c r="J46" s="14">
        <v>0</v>
      </c>
      <c r="K46" s="14">
        <v>0</v>
      </c>
      <c r="L46" s="14">
        <v>1</v>
      </c>
      <c r="M46" s="14">
        <v>0</v>
      </c>
      <c r="N46" s="14">
        <v>0</v>
      </c>
      <c r="O46" s="14">
        <v>0</v>
      </c>
      <c r="P46" s="14">
        <v>0</v>
      </c>
      <c r="Q46" s="20" t="s">
        <v>1129</v>
      </c>
      <c r="R46" s="14">
        <v>0</v>
      </c>
      <c r="S46" s="35">
        <v>0</v>
      </c>
      <c r="T46" s="35">
        <v>0</v>
      </c>
      <c r="U46" s="35">
        <v>0</v>
      </c>
      <c r="V46" s="35">
        <v>0</v>
      </c>
      <c r="W46" s="35">
        <v>0</v>
      </c>
      <c r="X46" s="35">
        <v>0</v>
      </c>
      <c r="Y46" s="35">
        <v>1</v>
      </c>
      <c r="Z46" s="35">
        <v>0</v>
      </c>
      <c r="AA46" s="12" t="s">
        <v>1130</v>
      </c>
      <c r="AB46" s="35">
        <v>0</v>
      </c>
      <c r="AC46" s="35">
        <v>0</v>
      </c>
      <c r="AD46" s="35">
        <v>0</v>
      </c>
      <c r="AE46" s="35">
        <v>0</v>
      </c>
      <c r="AF46" s="35">
        <v>0</v>
      </c>
      <c r="AG46" s="35">
        <v>0</v>
      </c>
      <c r="AH46" s="35">
        <v>1</v>
      </c>
      <c r="AI46" s="12" t="s">
        <v>1131</v>
      </c>
      <c r="AJ46" s="12" t="s">
        <v>311</v>
      </c>
      <c r="AK46" s="12" t="s">
        <v>311</v>
      </c>
      <c r="AL46" s="12" t="s">
        <v>311</v>
      </c>
      <c r="AM46" s="13" t="s">
        <v>68</v>
      </c>
      <c r="AN46" s="12" t="s">
        <v>311</v>
      </c>
      <c r="AO46" s="35">
        <v>0</v>
      </c>
      <c r="AP46" s="35">
        <v>0</v>
      </c>
      <c r="AQ46" s="35">
        <v>0</v>
      </c>
      <c r="AR46" s="35">
        <v>0</v>
      </c>
      <c r="AS46" s="35">
        <v>0</v>
      </c>
      <c r="AT46" s="35">
        <v>1</v>
      </c>
      <c r="AU46" s="35">
        <v>0</v>
      </c>
      <c r="AV46" s="35">
        <v>0</v>
      </c>
      <c r="AW46" s="12" t="s">
        <v>311</v>
      </c>
      <c r="AX46" s="35">
        <v>0</v>
      </c>
      <c r="AY46" s="35">
        <v>0</v>
      </c>
      <c r="AZ46" s="35">
        <v>0</v>
      </c>
      <c r="BA46" s="35">
        <v>0</v>
      </c>
      <c r="BB46" s="35">
        <v>0</v>
      </c>
      <c r="BC46" s="35">
        <v>0</v>
      </c>
      <c r="BD46" s="35">
        <v>1</v>
      </c>
      <c r="BE46" s="12" t="s">
        <v>311</v>
      </c>
      <c r="BF46" s="35">
        <v>0</v>
      </c>
      <c r="BG46" s="35">
        <v>0</v>
      </c>
      <c r="BH46" s="35">
        <v>0</v>
      </c>
      <c r="BI46" s="35">
        <v>0</v>
      </c>
      <c r="BJ46" s="35">
        <v>0</v>
      </c>
      <c r="BK46" s="35">
        <v>0</v>
      </c>
      <c r="BL46" s="35">
        <v>0</v>
      </c>
      <c r="BM46" s="35">
        <v>0</v>
      </c>
      <c r="BN46" s="35">
        <v>0</v>
      </c>
      <c r="BO46" s="35">
        <v>0</v>
      </c>
      <c r="BP46" s="35">
        <v>1</v>
      </c>
      <c r="BQ46" s="12" t="s">
        <v>311</v>
      </c>
      <c r="BR46" s="33" t="s">
        <v>76</v>
      </c>
      <c r="BS46" s="12" t="s">
        <v>311</v>
      </c>
      <c r="BT46" s="13" t="s">
        <v>76</v>
      </c>
      <c r="BU46" s="12" t="s">
        <v>311</v>
      </c>
      <c r="BV46" s="35">
        <v>0</v>
      </c>
      <c r="BW46" s="35">
        <v>0</v>
      </c>
      <c r="BX46" s="35">
        <v>0</v>
      </c>
      <c r="BY46" s="35">
        <v>0</v>
      </c>
      <c r="BZ46" s="35">
        <v>0</v>
      </c>
      <c r="CA46" s="35">
        <v>0</v>
      </c>
      <c r="CB46" s="35">
        <v>1</v>
      </c>
      <c r="CC46" s="35">
        <v>0</v>
      </c>
      <c r="CD46" s="12" t="s">
        <v>1087</v>
      </c>
      <c r="CE46" s="13" t="s">
        <v>311</v>
      </c>
      <c r="CF46" s="13" t="s">
        <v>311</v>
      </c>
      <c r="CG46" s="13" t="s">
        <v>311</v>
      </c>
      <c r="CH46" s="13" t="s">
        <v>311</v>
      </c>
      <c r="CI46" s="12" t="s">
        <v>311</v>
      </c>
      <c r="CJ46" s="12" t="s">
        <v>311</v>
      </c>
      <c r="CK46" s="35">
        <v>0</v>
      </c>
      <c r="CL46" s="35">
        <v>0</v>
      </c>
      <c r="CM46" s="35">
        <v>0</v>
      </c>
      <c r="CN46" s="35">
        <v>0</v>
      </c>
      <c r="CO46" s="35">
        <v>0</v>
      </c>
      <c r="CP46" s="35">
        <v>0</v>
      </c>
      <c r="CQ46" s="35">
        <v>0</v>
      </c>
      <c r="CR46" s="35">
        <v>0</v>
      </c>
      <c r="CS46" s="35">
        <v>0</v>
      </c>
      <c r="CT46" s="35">
        <v>0</v>
      </c>
      <c r="CU46" s="35">
        <v>1</v>
      </c>
      <c r="CV46" s="12" t="s">
        <v>311</v>
      </c>
      <c r="CW46" s="35">
        <v>0</v>
      </c>
      <c r="CX46" s="35">
        <v>0</v>
      </c>
      <c r="CY46" s="35">
        <v>0</v>
      </c>
      <c r="CZ46" s="35">
        <v>0</v>
      </c>
      <c r="DA46" s="35">
        <v>0</v>
      </c>
      <c r="DB46" s="35">
        <v>0</v>
      </c>
      <c r="DC46" s="35">
        <v>0</v>
      </c>
      <c r="DD46" s="35">
        <v>0</v>
      </c>
      <c r="DE46" s="35">
        <v>0</v>
      </c>
      <c r="DF46" s="35">
        <v>0</v>
      </c>
      <c r="DG46" s="35">
        <v>0</v>
      </c>
      <c r="DH46" s="35">
        <v>0</v>
      </c>
      <c r="DI46" s="35">
        <v>1</v>
      </c>
      <c r="DJ46" s="12" t="s">
        <v>311</v>
      </c>
      <c r="DK46" s="12" t="s">
        <v>311</v>
      </c>
      <c r="DL46" s="12" t="s">
        <v>311</v>
      </c>
      <c r="DM46" s="12" t="s">
        <v>311</v>
      </c>
      <c r="DN46" s="12" t="s">
        <v>311</v>
      </c>
      <c r="DO46" s="13" t="s">
        <v>444</v>
      </c>
      <c r="DP46" s="12" t="s">
        <v>311</v>
      </c>
      <c r="DQ46" s="12" t="s">
        <v>311</v>
      </c>
      <c r="DR46" s="12" t="s">
        <v>311</v>
      </c>
      <c r="DS46" s="35">
        <v>0</v>
      </c>
      <c r="DT46" s="35">
        <v>0</v>
      </c>
      <c r="DU46" s="35">
        <v>0</v>
      </c>
      <c r="DV46" s="35">
        <v>0</v>
      </c>
      <c r="DW46" s="35">
        <v>0</v>
      </c>
      <c r="DX46" s="35">
        <v>0</v>
      </c>
      <c r="DY46" s="35">
        <v>0</v>
      </c>
      <c r="DZ46" s="35">
        <v>0</v>
      </c>
      <c r="EA46" s="35">
        <v>0</v>
      </c>
      <c r="EB46" s="35">
        <v>1</v>
      </c>
      <c r="EC46" s="12" t="s">
        <v>311</v>
      </c>
      <c r="ED46" s="13" t="s">
        <v>68</v>
      </c>
      <c r="EE46" s="13" t="s">
        <v>1134</v>
      </c>
      <c r="EF46" s="13" t="s">
        <v>68</v>
      </c>
      <c r="EG46" s="13" t="s">
        <v>1135</v>
      </c>
      <c r="EH46" s="13" t="s">
        <v>311</v>
      </c>
      <c r="EI46" s="13" t="s">
        <v>311</v>
      </c>
      <c r="EJ46" s="12" t="s">
        <v>311</v>
      </c>
      <c r="EK46" s="12">
        <v>2022</v>
      </c>
      <c r="EL46" s="13" t="s">
        <v>311</v>
      </c>
      <c r="EM46" s="13" t="s">
        <v>311</v>
      </c>
      <c r="EN46" s="12" t="s">
        <v>311</v>
      </c>
      <c r="EO46" s="20" t="s">
        <v>311</v>
      </c>
    </row>
    <row r="47" spans="1:145" s="33" customFormat="1" ht="59.4" customHeight="1" x14ac:dyDescent="0.3">
      <c r="A47" s="34">
        <v>44</v>
      </c>
      <c r="B47" s="12" t="s">
        <v>832</v>
      </c>
      <c r="C47" s="36" t="s">
        <v>1136</v>
      </c>
      <c r="D47" s="36" t="s">
        <v>1125</v>
      </c>
      <c r="E47" s="36" t="s">
        <v>66</v>
      </c>
      <c r="F47" s="36" t="s">
        <v>1137</v>
      </c>
      <c r="G47" s="20">
        <v>7</v>
      </c>
      <c r="H47" s="36" t="s">
        <v>68</v>
      </c>
      <c r="I47" s="36" t="s">
        <v>1138</v>
      </c>
      <c r="J47" s="14">
        <v>0</v>
      </c>
      <c r="K47" s="14">
        <v>0</v>
      </c>
      <c r="L47" s="14">
        <v>1</v>
      </c>
      <c r="M47" s="14">
        <v>0</v>
      </c>
      <c r="N47" s="14">
        <v>0</v>
      </c>
      <c r="O47" s="14">
        <v>0</v>
      </c>
      <c r="P47" s="14">
        <v>0</v>
      </c>
      <c r="Q47" s="20" t="s">
        <v>1139</v>
      </c>
      <c r="R47" s="14">
        <v>0</v>
      </c>
      <c r="S47" s="35">
        <v>0</v>
      </c>
      <c r="T47" s="35">
        <v>0</v>
      </c>
      <c r="U47" s="35">
        <v>0</v>
      </c>
      <c r="V47" s="35">
        <v>0</v>
      </c>
      <c r="W47" s="35">
        <v>0</v>
      </c>
      <c r="X47" s="35">
        <v>0</v>
      </c>
      <c r="Y47" s="35">
        <v>0</v>
      </c>
      <c r="Z47" s="35">
        <v>0</v>
      </c>
      <c r="AA47" s="20" t="s">
        <v>311</v>
      </c>
      <c r="AB47" s="35">
        <v>1</v>
      </c>
      <c r="AC47" s="35">
        <v>0</v>
      </c>
      <c r="AD47" s="35">
        <v>0</v>
      </c>
      <c r="AE47" s="35">
        <v>0</v>
      </c>
      <c r="AF47" s="35">
        <v>0</v>
      </c>
      <c r="AG47" s="35">
        <v>0</v>
      </c>
      <c r="AH47" s="35">
        <v>0</v>
      </c>
      <c r="AI47" s="12" t="s">
        <v>311</v>
      </c>
      <c r="AJ47" s="12" t="s">
        <v>311</v>
      </c>
      <c r="AK47" s="12" t="s">
        <v>311</v>
      </c>
      <c r="AL47" s="12" t="s">
        <v>311</v>
      </c>
      <c r="AM47" s="12" t="s">
        <v>311</v>
      </c>
      <c r="AN47" s="12" t="s">
        <v>311</v>
      </c>
      <c r="AO47" s="35">
        <v>0</v>
      </c>
      <c r="AP47" s="35">
        <v>0</v>
      </c>
      <c r="AQ47" s="35">
        <v>0</v>
      </c>
      <c r="AR47" s="35">
        <v>0</v>
      </c>
      <c r="AS47" s="35">
        <v>0</v>
      </c>
      <c r="AT47" s="35">
        <v>0</v>
      </c>
      <c r="AU47" s="35">
        <v>0</v>
      </c>
      <c r="AV47" s="35">
        <v>1</v>
      </c>
      <c r="AW47" s="12" t="s">
        <v>311</v>
      </c>
      <c r="AX47" s="35">
        <v>0</v>
      </c>
      <c r="AY47" s="35">
        <v>0</v>
      </c>
      <c r="AZ47" s="35">
        <v>0</v>
      </c>
      <c r="BA47" s="35">
        <v>0</v>
      </c>
      <c r="BB47" s="35">
        <v>0</v>
      </c>
      <c r="BC47" s="35">
        <v>0</v>
      </c>
      <c r="BD47" s="35">
        <v>1</v>
      </c>
      <c r="BE47" s="12" t="s">
        <v>311</v>
      </c>
      <c r="BF47" s="35">
        <v>0</v>
      </c>
      <c r="BG47" s="35">
        <v>0</v>
      </c>
      <c r="BH47" s="35">
        <v>0</v>
      </c>
      <c r="BI47" s="35">
        <v>0</v>
      </c>
      <c r="BJ47" s="35">
        <v>0</v>
      </c>
      <c r="BK47" s="35">
        <v>0</v>
      </c>
      <c r="BL47" s="35">
        <v>0</v>
      </c>
      <c r="BM47" s="35">
        <v>0</v>
      </c>
      <c r="BN47" s="35">
        <v>0</v>
      </c>
      <c r="BO47" s="35">
        <v>0</v>
      </c>
      <c r="BP47" s="35">
        <v>1</v>
      </c>
      <c r="BQ47" s="12" t="s">
        <v>311</v>
      </c>
      <c r="BR47" s="33" t="s">
        <v>68</v>
      </c>
      <c r="BS47" s="12" t="s">
        <v>311</v>
      </c>
      <c r="BT47" s="13" t="s">
        <v>68</v>
      </c>
      <c r="BU47" s="12" t="s">
        <v>311</v>
      </c>
      <c r="BV47" s="35">
        <v>0</v>
      </c>
      <c r="BW47" s="35">
        <v>0</v>
      </c>
      <c r="BX47" s="35">
        <v>0</v>
      </c>
      <c r="BY47" s="35">
        <v>0</v>
      </c>
      <c r="BZ47" s="35">
        <v>0</v>
      </c>
      <c r="CA47" s="35">
        <v>0</v>
      </c>
      <c r="CB47" s="35">
        <v>0</v>
      </c>
      <c r="CC47" s="35">
        <v>1</v>
      </c>
      <c r="CD47" s="12" t="s">
        <v>311</v>
      </c>
      <c r="CE47" s="13" t="s">
        <v>311</v>
      </c>
      <c r="CF47" s="13" t="s">
        <v>311</v>
      </c>
      <c r="CG47" s="13" t="s">
        <v>311</v>
      </c>
      <c r="CH47" s="13" t="s">
        <v>311</v>
      </c>
      <c r="CI47" s="12" t="s">
        <v>311</v>
      </c>
      <c r="CJ47" s="12" t="s">
        <v>311</v>
      </c>
      <c r="CK47" s="35">
        <v>0</v>
      </c>
      <c r="CL47" s="35">
        <v>1</v>
      </c>
      <c r="CM47" s="35">
        <v>0</v>
      </c>
      <c r="CN47" s="35">
        <v>0</v>
      </c>
      <c r="CO47" s="35">
        <v>0</v>
      </c>
      <c r="CP47" s="35">
        <v>0</v>
      </c>
      <c r="CQ47" s="35">
        <v>0</v>
      </c>
      <c r="CR47" s="35">
        <v>0</v>
      </c>
      <c r="CS47" s="35">
        <v>0</v>
      </c>
      <c r="CT47" s="35">
        <v>0</v>
      </c>
      <c r="CU47" s="35">
        <v>0</v>
      </c>
      <c r="CV47" s="12" t="s">
        <v>311</v>
      </c>
      <c r="CW47" s="35">
        <v>0</v>
      </c>
      <c r="CX47" s="35">
        <v>0</v>
      </c>
      <c r="CY47" s="35">
        <v>0</v>
      </c>
      <c r="CZ47" s="35">
        <v>0</v>
      </c>
      <c r="DA47" s="35">
        <v>0</v>
      </c>
      <c r="DB47" s="35">
        <v>0</v>
      </c>
      <c r="DC47" s="35">
        <v>0</v>
      </c>
      <c r="DD47" s="35">
        <v>0</v>
      </c>
      <c r="DE47" s="35">
        <v>0</v>
      </c>
      <c r="DF47" s="35">
        <v>0</v>
      </c>
      <c r="DG47" s="35">
        <v>0</v>
      </c>
      <c r="DH47" s="35">
        <v>0</v>
      </c>
      <c r="DI47" s="35">
        <v>1</v>
      </c>
      <c r="DJ47" s="12" t="s">
        <v>311</v>
      </c>
      <c r="DK47" s="12" t="s">
        <v>311</v>
      </c>
      <c r="DL47" s="12" t="s">
        <v>1141</v>
      </c>
      <c r="DM47" s="12" t="s">
        <v>68</v>
      </c>
      <c r="DN47" s="12" t="s">
        <v>311</v>
      </c>
      <c r="DO47" s="13" t="s">
        <v>388</v>
      </c>
      <c r="DP47" s="12" t="s">
        <v>311</v>
      </c>
      <c r="DQ47" s="12" t="s">
        <v>94</v>
      </c>
      <c r="DR47" s="12" t="s">
        <v>311</v>
      </c>
      <c r="DS47" s="35">
        <v>0</v>
      </c>
      <c r="DT47" s="35">
        <v>0</v>
      </c>
      <c r="DU47" s="35">
        <v>0</v>
      </c>
      <c r="DV47" s="35">
        <v>1</v>
      </c>
      <c r="DW47" s="35">
        <v>0</v>
      </c>
      <c r="DX47" s="35">
        <v>0</v>
      </c>
      <c r="DY47" s="35">
        <v>0</v>
      </c>
      <c r="DZ47" s="35">
        <v>0</v>
      </c>
      <c r="EA47" s="35">
        <v>0</v>
      </c>
      <c r="EB47" s="35">
        <v>0</v>
      </c>
      <c r="EC47" s="12" t="s">
        <v>311</v>
      </c>
      <c r="ED47" s="13" t="s">
        <v>68</v>
      </c>
      <c r="EE47" s="13" t="s">
        <v>311</v>
      </c>
      <c r="EF47" s="13" t="s">
        <v>68</v>
      </c>
      <c r="EG47" s="13" t="s">
        <v>311</v>
      </c>
      <c r="EH47" s="13" t="s">
        <v>98</v>
      </c>
      <c r="EI47" s="13" t="s">
        <v>311</v>
      </c>
      <c r="EJ47" s="12" t="s">
        <v>311</v>
      </c>
      <c r="EK47" s="12">
        <v>2024</v>
      </c>
      <c r="EL47" s="13" t="s">
        <v>76</v>
      </c>
      <c r="EM47" s="13" t="s">
        <v>1142</v>
      </c>
      <c r="EN47" s="12" t="s">
        <v>1143</v>
      </c>
      <c r="EO47" s="20" t="s">
        <v>311</v>
      </c>
    </row>
    <row r="48" spans="1:145" s="33" customFormat="1" ht="59.4" customHeight="1" x14ac:dyDescent="0.3">
      <c r="A48" s="34">
        <v>45</v>
      </c>
      <c r="B48" s="12" t="s">
        <v>832</v>
      </c>
      <c r="C48" s="36" t="s">
        <v>1144</v>
      </c>
      <c r="D48" s="36" t="s">
        <v>1125</v>
      </c>
      <c r="E48" s="36" t="s">
        <v>139</v>
      </c>
      <c r="F48" s="36" t="s">
        <v>1146</v>
      </c>
      <c r="G48" s="20">
        <v>10</v>
      </c>
      <c r="H48" s="36" t="s">
        <v>68</v>
      </c>
      <c r="I48" s="36" t="s">
        <v>1147</v>
      </c>
      <c r="J48" s="14">
        <v>1</v>
      </c>
      <c r="K48" s="14">
        <v>0</v>
      </c>
      <c r="L48" s="14">
        <v>0</v>
      </c>
      <c r="M48" s="14">
        <v>0</v>
      </c>
      <c r="N48" s="14">
        <v>0</v>
      </c>
      <c r="O48" s="14">
        <v>0</v>
      </c>
      <c r="P48" s="14">
        <v>0</v>
      </c>
      <c r="Q48" s="20" t="s">
        <v>1149</v>
      </c>
      <c r="R48" s="14">
        <v>0</v>
      </c>
      <c r="S48" s="35">
        <v>0</v>
      </c>
      <c r="T48" s="35">
        <v>0</v>
      </c>
      <c r="U48" s="35">
        <v>0</v>
      </c>
      <c r="V48" s="35">
        <v>0</v>
      </c>
      <c r="W48" s="35">
        <v>0</v>
      </c>
      <c r="X48" s="35">
        <v>1</v>
      </c>
      <c r="Y48" s="35">
        <v>0</v>
      </c>
      <c r="Z48" s="35">
        <v>0</v>
      </c>
      <c r="AA48" s="20" t="s">
        <v>311</v>
      </c>
      <c r="AB48" s="35">
        <v>0</v>
      </c>
      <c r="AC48" s="35">
        <v>0</v>
      </c>
      <c r="AD48" s="35">
        <v>1</v>
      </c>
      <c r="AE48" s="35">
        <v>0</v>
      </c>
      <c r="AF48" s="35">
        <v>0</v>
      </c>
      <c r="AG48" s="35">
        <v>0</v>
      </c>
      <c r="AH48" s="35">
        <v>0</v>
      </c>
      <c r="AI48" s="12" t="s">
        <v>311</v>
      </c>
      <c r="AJ48" s="20" t="s">
        <v>1151</v>
      </c>
      <c r="AK48" s="20" t="s">
        <v>1152</v>
      </c>
      <c r="AL48" s="20" t="s">
        <v>1153</v>
      </c>
      <c r="AM48" s="20" t="s">
        <v>311</v>
      </c>
      <c r="AN48" s="12" t="s">
        <v>311</v>
      </c>
      <c r="AO48" s="35">
        <v>1</v>
      </c>
      <c r="AP48" s="35">
        <v>0</v>
      </c>
      <c r="AQ48" s="35">
        <v>1</v>
      </c>
      <c r="AR48" s="35">
        <v>0</v>
      </c>
      <c r="AS48" s="35">
        <v>0</v>
      </c>
      <c r="AT48" s="35">
        <v>0</v>
      </c>
      <c r="AU48" s="35">
        <v>0</v>
      </c>
      <c r="AV48" s="35">
        <v>0</v>
      </c>
      <c r="AW48" s="12" t="s">
        <v>311</v>
      </c>
      <c r="AX48" s="35">
        <v>1</v>
      </c>
      <c r="AY48" s="35">
        <v>0</v>
      </c>
      <c r="AZ48" s="35">
        <v>1</v>
      </c>
      <c r="BA48" s="35">
        <v>0</v>
      </c>
      <c r="BB48" s="35">
        <v>0</v>
      </c>
      <c r="BC48" s="35">
        <v>0</v>
      </c>
      <c r="BD48" s="35">
        <v>0</v>
      </c>
      <c r="BE48" s="12" t="s">
        <v>311</v>
      </c>
      <c r="BF48" s="35">
        <v>0</v>
      </c>
      <c r="BG48" s="35">
        <v>1</v>
      </c>
      <c r="BH48" s="35">
        <v>0</v>
      </c>
      <c r="BI48" s="35">
        <v>0</v>
      </c>
      <c r="BJ48" s="35">
        <v>0</v>
      </c>
      <c r="BK48" s="35">
        <v>1</v>
      </c>
      <c r="BL48" s="35">
        <v>0</v>
      </c>
      <c r="BM48" s="35">
        <v>0</v>
      </c>
      <c r="BN48" s="35">
        <v>0</v>
      </c>
      <c r="BO48" s="35">
        <v>0</v>
      </c>
      <c r="BP48" s="35">
        <v>0</v>
      </c>
      <c r="BQ48" s="12" t="s">
        <v>311</v>
      </c>
      <c r="BR48" s="33" t="s">
        <v>68</v>
      </c>
      <c r="BS48" s="12" t="s">
        <v>311</v>
      </c>
      <c r="BT48" s="13" t="s">
        <v>68</v>
      </c>
      <c r="BU48" s="12" t="s">
        <v>311</v>
      </c>
      <c r="BV48" s="35">
        <v>1</v>
      </c>
      <c r="BW48" s="35">
        <v>1</v>
      </c>
      <c r="BX48" s="35">
        <v>0</v>
      </c>
      <c r="BY48" s="35">
        <v>1</v>
      </c>
      <c r="BZ48" s="35">
        <v>1</v>
      </c>
      <c r="CA48" s="35">
        <v>1</v>
      </c>
      <c r="CB48" s="35">
        <v>0</v>
      </c>
      <c r="CC48" s="35">
        <v>0</v>
      </c>
      <c r="CD48" s="12" t="s">
        <v>311</v>
      </c>
      <c r="CE48" s="13" t="s">
        <v>85</v>
      </c>
      <c r="CF48" s="13" t="s">
        <v>311</v>
      </c>
      <c r="CG48" s="13" t="s">
        <v>85</v>
      </c>
      <c r="CH48" s="13" t="s">
        <v>311</v>
      </c>
      <c r="CI48" s="12" t="s">
        <v>85</v>
      </c>
      <c r="CJ48" s="12" t="s">
        <v>311</v>
      </c>
      <c r="CK48" s="35">
        <v>1</v>
      </c>
      <c r="CL48" s="35">
        <v>0</v>
      </c>
      <c r="CM48" s="35">
        <v>0</v>
      </c>
      <c r="CN48" s="35">
        <v>0</v>
      </c>
      <c r="CO48" s="35">
        <v>0</v>
      </c>
      <c r="CP48" s="35">
        <v>1</v>
      </c>
      <c r="CQ48" s="35">
        <v>0</v>
      </c>
      <c r="CR48" s="35">
        <v>0</v>
      </c>
      <c r="CS48" s="35">
        <v>0</v>
      </c>
      <c r="CT48" s="35">
        <v>0</v>
      </c>
      <c r="CU48" s="35">
        <v>0</v>
      </c>
      <c r="CV48" s="12" t="s">
        <v>311</v>
      </c>
      <c r="CW48" s="35">
        <v>0</v>
      </c>
      <c r="CX48" s="35">
        <v>1</v>
      </c>
      <c r="CY48" s="35">
        <v>1</v>
      </c>
      <c r="CZ48" s="35">
        <v>1</v>
      </c>
      <c r="DA48" s="35">
        <v>0</v>
      </c>
      <c r="DB48" s="35">
        <v>0</v>
      </c>
      <c r="DC48" s="35">
        <v>0</v>
      </c>
      <c r="DD48" s="35">
        <v>0</v>
      </c>
      <c r="DE48" s="35">
        <v>0</v>
      </c>
      <c r="DF48" s="35">
        <v>0</v>
      </c>
      <c r="DG48" s="35">
        <v>0</v>
      </c>
      <c r="DH48" s="35">
        <v>0</v>
      </c>
      <c r="DI48" s="35">
        <v>0</v>
      </c>
      <c r="DJ48" s="12" t="s">
        <v>311</v>
      </c>
      <c r="DK48" s="12" t="s">
        <v>311</v>
      </c>
      <c r="DL48" s="12" t="s">
        <v>1155</v>
      </c>
      <c r="DM48" s="12" t="s">
        <v>68</v>
      </c>
      <c r="DN48" s="12" t="s">
        <v>311</v>
      </c>
      <c r="DO48" s="13" t="s">
        <v>388</v>
      </c>
      <c r="DP48" s="12" t="s">
        <v>311</v>
      </c>
      <c r="DQ48" s="12" t="s">
        <v>94</v>
      </c>
      <c r="DR48" s="12" t="s">
        <v>311</v>
      </c>
      <c r="DS48" s="35">
        <v>0</v>
      </c>
      <c r="DT48" s="35">
        <v>0</v>
      </c>
      <c r="DU48" s="35">
        <v>0</v>
      </c>
      <c r="DV48" s="35">
        <v>0</v>
      </c>
      <c r="DW48" s="35">
        <v>0</v>
      </c>
      <c r="DX48" s="35">
        <v>0</v>
      </c>
      <c r="DY48" s="35">
        <v>1</v>
      </c>
      <c r="DZ48" s="35">
        <v>0</v>
      </c>
      <c r="EA48" s="35">
        <v>0</v>
      </c>
      <c r="EB48" s="35">
        <v>0</v>
      </c>
      <c r="EC48" s="12" t="s">
        <v>311</v>
      </c>
      <c r="ED48" s="13" t="s">
        <v>76</v>
      </c>
      <c r="EE48" s="13" t="s">
        <v>311</v>
      </c>
      <c r="EF48" s="13" t="s">
        <v>76</v>
      </c>
      <c r="EG48" s="13" t="s">
        <v>311</v>
      </c>
      <c r="EH48" s="13" t="s">
        <v>98</v>
      </c>
      <c r="EI48" s="13" t="s">
        <v>311</v>
      </c>
      <c r="EJ48" s="12" t="s">
        <v>311</v>
      </c>
      <c r="EK48" s="12">
        <v>2020</v>
      </c>
      <c r="EL48" s="13" t="s">
        <v>76</v>
      </c>
      <c r="EM48" s="13" t="s">
        <v>1157</v>
      </c>
      <c r="EN48" s="12" t="s">
        <v>1158</v>
      </c>
      <c r="EO48" s="12" t="s">
        <v>1159</v>
      </c>
    </row>
    <row r="49" spans="1:145" s="33" customFormat="1" ht="59.4" customHeight="1" x14ac:dyDescent="0.3">
      <c r="A49" s="34">
        <v>46</v>
      </c>
      <c r="B49" s="13" t="s">
        <v>1213</v>
      </c>
      <c r="C49" s="36" t="s">
        <v>1160</v>
      </c>
      <c r="D49" s="36" t="s">
        <v>238</v>
      </c>
      <c r="E49" s="36" t="s">
        <v>239</v>
      </c>
      <c r="F49" s="36" t="s">
        <v>1161</v>
      </c>
      <c r="G49" s="20">
        <v>9</v>
      </c>
      <c r="H49" s="36" t="s">
        <v>76</v>
      </c>
      <c r="I49" s="36" t="s">
        <v>1197</v>
      </c>
      <c r="J49" s="14">
        <v>0</v>
      </c>
      <c r="K49" s="14">
        <v>0</v>
      </c>
      <c r="L49" s="14">
        <v>1</v>
      </c>
      <c r="M49" s="14">
        <v>0</v>
      </c>
      <c r="N49" s="14">
        <v>0</v>
      </c>
      <c r="O49" s="14">
        <v>0</v>
      </c>
      <c r="P49" s="14">
        <v>0</v>
      </c>
      <c r="Q49" s="20" t="s">
        <v>311</v>
      </c>
      <c r="R49" s="14">
        <v>1</v>
      </c>
      <c r="S49" s="35">
        <v>1</v>
      </c>
      <c r="T49" s="35">
        <v>1</v>
      </c>
      <c r="U49" s="35">
        <v>0</v>
      </c>
      <c r="V49" s="35">
        <v>1</v>
      </c>
      <c r="W49" s="35">
        <v>0</v>
      </c>
      <c r="X49" s="35">
        <v>1</v>
      </c>
      <c r="Y49" s="35">
        <v>1</v>
      </c>
      <c r="Z49" s="35">
        <v>0</v>
      </c>
      <c r="AA49" s="12" t="s">
        <v>1215</v>
      </c>
      <c r="AB49" s="35">
        <v>1</v>
      </c>
      <c r="AC49" s="35">
        <v>1</v>
      </c>
      <c r="AD49" s="35">
        <v>0</v>
      </c>
      <c r="AE49" s="35">
        <v>1</v>
      </c>
      <c r="AF49" s="35">
        <v>0</v>
      </c>
      <c r="AG49" s="35">
        <v>0</v>
      </c>
      <c r="AH49" s="35">
        <v>0</v>
      </c>
      <c r="AI49" s="12" t="s">
        <v>311</v>
      </c>
      <c r="AJ49" s="20" t="s">
        <v>1199</v>
      </c>
      <c r="AK49" s="20" t="s">
        <v>1200</v>
      </c>
      <c r="AL49" s="20" t="s">
        <v>1162</v>
      </c>
      <c r="AM49" s="20" t="s">
        <v>68</v>
      </c>
      <c r="AN49" s="12" t="s">
        <v>311</v>
      </c>
      <c r="AO49" s="35">
        <v>0</v>
      </c>
      <c r="AP49" s="35">
        <v>0</v>
      </c>
      <c r="AQ49" s="35">
        <v>1</v>
      </c>
      <c r="AR49" s="35">
        <v>1</v>
      </c>
      <c r="AS49" s="35">
        <v>1</v>
      </c>
      <c r="AT49" s="35">
        <v>0</v>
      </c>
      <c r="AU49" s="35">
        <v>0</v>
      </c>
      <c r="AV49" s="35">
        <v>0</v>
      </c>
      <c r="AW49" s="12" t="s">
        <v>311</v>
      </c>
      <c r="AX49" s="35">
        <v>0</v>
      </c>
      <c r="AY49" s="35">
        <v>1</v>
      </c>
      <c r="AZ49" s="35">
        <v>0</v>
      </c>
      <c r="BA49" s="35">
        <v>0</v>
      </c>
      <c r="BB49" s="35">
        <v>0</v>
      </c>
      <c r="BC49" s="35">
        <v>0</v>
      </c>
      <c r="BD49" s="35">
        <v>0</v>
      </c>
      <c r="BE49" s="12" t="s">
        <v>311</v>
      </c>
      <c r="BF49" s="35">
        <v>0</v>
      </c>
      <c r="BG49" s="35">
        <v>0</v>
      </c>
      <c r="BH49" s="35">
        <v>0</v>
      </c>
      <c r="BI49" s="35">
        <v>0</v>
      </c>
      <c r="BJ49" s="35">
        <v>0</v>
      </c>
      <c r="BK49" s="35">
        <v>0</v>
      </c>
      <c r="BL49" s="35">
        <v>1</v>
      </c>
      <c r="BM49" s="35">
        <v>0</v>
      </c>
      <c r="BN49" s="35">
        <v>0</v>
      </c>
      <c r="BO49" s="35">
        <v>0</v>
      </c>
      <c r="BP49" s="35">
        <v>0</v>
      </c>
      <c r="BQ49" s="12" t="s">
        <v>311</v>
      </c>
      <c r="BR49" s="33" t="s">
        <v>76</v>
      </c>
      <c r="BS49" s="12" t="s">
        <v>1163</v>
      </c>
      <c r="BT49" s="13" t="s">
        <v>76</v>
      </c>
      <c r="BU49" s="12" t="s">
        <v>1164</v>
      </c>
      <c r="BV49" s="35">
        <v>0</v>
      </c>
      <c r="BW49" s="35">
        <v>1</v>
      </c>
      <c r="BX49" s="35">
        <v>0</v>
      </c>
      <c r="BY49" s="35">
        <v>0</v>
      </c>
      <c r="BZ49" s="35">
        <v>1</v>
      </c>
      <c r="CA49" s="35">
        <v>0</v>
      </c>
      <c r="CB49" s="35">
        <v>0</v>
      </c>
      <c r="CC49" s="35">
        <v>0</v>
      </c>
      <c r="CD49" s="12" t="s">
        <v>311</v>
      </c>
      <c r="CE49" s="13" t="s">
        <v>117</v>
      </c>
      <c r="CF49" s="13" t="s">
        <v>1165</v>
      </c>
      <c r="CG49" s="13" t="s">
        <v>117</v>
      </c>
      <c r="CH49" s="13" t="s">
        <v>1166</v>
      </c>
      <c r="CI49" s="12" t="s">
        <v>159</v>
      </c>
      <c r="CJ49" s="12" t="s">
        <v>1166</v>
      </c>
      <c r="CK49" s="35">
        <v>1</v>
      </c>
      <c r="CL49" s="35">
        <v>0</v>
      </c>
      <c r="CM49" s="35">
        <v>0</v>
      </c>
      <c r="CN49" s="35">
        <v>1</v>
      </c>
      <c r="CO49" s="35">
        <v>1</v>
      </c>
      <c r="CP49" s="35">
        <v>0</v>
      </c>
      <c r="CQ49" s="35">
        <v>0</v>
      </c>
      <c r="CR49" s="35">
        <v>0</v>
      </c>
      <c r="CS49" s="35">
        <v>0</v>
      </c>
      <c r="CT49" s="35">
        <v>0</v>
      </c>
      <c r="CU49" s="35">
        <v>0</v>
      </c>
      <c r="CV49" s="12" t="s">
        <v>311</v>
      </c>
      <c r="CW49" s="35">
        <v>1</v>
      </c>
      <c r="CX49" s="35">
        <v>1</v>
      </c>
      <c r="CY49" s="35">
        <v>1</v>
      </c>
      <c r="CZ49" s="35">
        <v>0</v>
      </c>
      <c r="DA49" s="35">
        <v>0</v>
      </c>
      <c r="DB49" s="35">
        <v>1</v>
      </c>
      <c r="DC49" s="35">
        <v>0</v>
      </c>
      <c r="DD49" s="35">
        <v>0</v>
      </c>
      <c r="DE49" s="35">
        <v>0</v>
      </c>
      <c r="DF49" s="35">
        <v>0</v>
      </c>
      <c r="DG49" s="35">
        <v>1</v>
      </c>
      <c r="DH49" s="35">
        <v>0</v>
      </c>
      <c r="DI49" s="35">
        <v>0</v>
      </c>
      <c r="DJ49" s="12" t="s">
        <v>311</v>
      </c>
      <c r="DK49" s="12" t="s">
        <v>1167</v>
      </c>
      <c r="DL49" s="12" t="s">
        <v>1168</v>
      </c>
      <c r="DM49" s="12" t="s">
        <v>76</v>
      </c>
      <c r="DN49" s="12" t="s">
        <v>311</v>
      </c>
      <c r="DO49" s="13" t="s">
        <v>388</v>
      </c>
      <c r="DP49" s="12" t="s">
        <v>311</v>
      </c>
      <c r="DQ49" s="12" t="s">
        <v>94</v>
      </c>
      <c r="DR49" s="12" t="s">
        <v>311</v>
      </c>
      <c r="DS49" s="35">
        <v>0</v>
      </c>
      <c r="DT49" s="35">
        <v>0</v>
      </c>
      <c r="DU49" s="35">
        <v>0</v>
      </c>
      <c r="DV49" s="35">
        <v>0</v>
      </c>
      <c r="DW49" s="35">
        <v>0</v>
      </c>
      <c r="DX49" s="35">
        <v>0</v>
      </c>
      <c r="DY49" s="35">
        <v>0</v>
      </c>
      <c r="DZ49" s="35">
        <v>0</v>
      </c>
      <c r="EA49" s="35">
        <v>0</v>
      </c>
      <c r="EB49" s="35">
        <v>1</v>
      </c>
      <c r="EC49" s="12" t="s">
        <v>311</v>
      </c>
      <c r="ED49" s="13" t="s">
        <v>68</v>
      </c>
      <c r="EE49" s="13" t="s">
        <v>1170</v>
      </c>
      <c r="EF49" s="13" t="s">
        <v>68</v>
      </c>
      <c r="EG49" s="13" t="s">
        <v>311</v>
      </c>
      <c r="EH49" s="13" t="s">
        <v>391</v>
      </c>
      <c r="EI49" s="13" t="s">
        <v>1171</v>
      </c>
      <c r="EJ49" s="12" t="s">
        <v>311</v>
      </c>
      <c r="EK49" s="12" t="s">
        <v>311</v>
      </c>
      <c r="EL49" s="13" t="s">
        <v>76</v>
      </c>
      <c r="EM49" s="13" t="s">
        <v>1173</v>
      </c>
      <c r="EN49" s="12" t="s">
        <v>1174</v>
      </c>
      <c r="EO49" s="20" t="s">
        <v>311</v>
      </c>
    </row>
    <row r="50" spans="1:145" ht="59.4" customHeight="1" x14ac:dyDescent="0.25">
      <c r="A50" s="34">
        <v>47</v>
      </c>
      <c r="B50" s="20" t="s">
        <v>832</v>
      </c>
      <c r="C50" s="20" t="s">
        <v>1244</v>
      </c>
      <c r="D50" s="20" t="s">
        <v>853</v>
      </c>
      <c r="E50" s="20" t="s">
        <v>1245</v>
      </c>
      <c r="F50" s="20" t="s">
        <v>1246</v>
      </c>
      <c r="G50" s="20">
        <v>6</v>
      </c>
      <c r="H50" s="36" t="s">
        <v>68</v>
      </c>
      <c r="I50" s="36" t="s">
        <v>1247</v>
      </c>
      <c r="J50" s="14">
        <v>0</v>
      </c>
      <c r="K50" s="14">
        <v>1</v>
      </c>
      <c r="L50" s="14">
        <v>0</v>
      </c>
      <c r="M50" s="14">
        <v>0</v>
      </c>
      <c r="N50" s="14">
        <v>0</v>
      </c>
      <c r="O50" s="14">
        <v>0</v>
      </c>
      <c r="P50" s="14">
        <v>0</v>
      </c>
      <c r="Q50" s="20" t="s">
        <v>1248</v>
      </c>
      <c r="R50" s="35">
        <v>0</v>
      </c>
      <c r="S50" s="35">
        <v>1</v>
      </c>
      <c r="T50" s="35">
        <v>0</v>
      </c>
      <c r="U50" s="35">
        <v>0</v>
      </c>
      <c r="V50" s="35">
        <v>1</v>
      </c>
      <c r="W50" s="35">
        <v>1</v>
      </c>
      <c r="X50" s="35">
        <v>0</v>
      </c>
      <c r="Y50" s="35">
        <v>0</v>
      </c>
      <c r="Z50" s="35">
        <v>0</v>
      </c>
      <c r="AA50" s="20" t="s">
        <v>1250</v>
      </c>
      <c r="AB50" s="35">
        <v>0</v>
      </c>
      <c r="AC50" s="35">
        <v>0</v>
      </c>
      <c r="AD50" s="35">
        <v>1</v>
      </c>
      <c r="AE50" s="35">
        <v>0</v>
      </c>
      <c r="AF50" s="35">
        <v>0</v>
      </c>
      <c r="AG50" s="35">
        <v>0</v>
      </c>
      <c r="AH50" s="35">
        <v>0</v>
      </c>
      <c r="AI50" s="12" t="s">
        <v>1251</v>
      </c>
      <c r="AJ50" s="20" t="s">
        <v>1252</v>
      </c>
      <c r="AK50" s="20" t="s">
        <v>1253</v>
      </c>
      <c r="AL50" s="20" t="s">
        <v>311</v>
      </c>
      <c r="AM50" s="20" t="s">
        <v>311</v>
      </c>
      <c r="AN50" s="12" t="s">
        <v>311</v>
      </c>
      <c r="AO50" s="35">
        <v>0</v>
      </c>
      <c r="AP50" s="35">
        <v>0</v>
      </c>
      <c r="AQ50" s="35">
        <v>0</v>
      </c>
      <c r="AR50" s="35">
        <v>1</v>
      </c>
      <c r="AS50" s="35">
        <v>0</v>
      </c>
      <c r="AT50" s="35">
        <v>0</v>
      </c>
      <c r="AU50" s="35">
        <v>0</v>
      </c>
      <c r="AV50" s="35">
        <v>0</v>
      </c>
      <c r="AW50" s="12" t="s">
        <v>1255</v>
      </c>
      <c r="AX50" s="35">
        <v>0</v>
      </c>
      <c r="AY50" s="35">
        <v>0</v>
      </c>
      <c r="AZ50" s="35">
        <v>0</v>
      </c>
      <c r="BA50" s="35">
        <v>1</v>
      </c>
      <c r="BB50" s="35">
        <v>0</v>
      </c>
      <c r="BC50" s="35">
        <v>0</v>
      </c>
      <c r="BD50" s="35">
        <v>0</v>
      </c>
      <c r="BE50" s="12" t="s">
        <v>311</v>
      </c>
      <c r="BF50" s="35">
        <v>1</v>
      </c>
      <c r="BG50" s="35">
        <v>0</v>
      </c>
      <c r="BH50" s="35">
        <v>0</v>
      </c>
      <c r="BI50" s="35">
        <v>0</v>
      </c>
      <c r="BJ50" s="35">
        <v>0</v>
      </c>
      <c r="BK50" s="35">
        <v>0</v>
      </c>
      <c r="BL50" s="35">
        <v>0</v>
      </c>
      <c r="BM50" s="35">
        <v>0</v>
      </c>
      <c r="BN50" s="35">
        <v>0</v>
      </c>
      <c r="BO50" s="35">
        <v>0</v>
      </c>
      <c r="BP50" s="35">
        <v>0</v>
      </c>
      <c r="BQ50" s="12" t="s">
        <v>2022</v>
      </c>
      <c r="BR50" s="12" t="s">
        <v>68</v>
      </c>
      <c r="BS50" s="12" t="s">
        <v>1259</v>
      </c>
      <c r="BT50" s="36" t="s">
        <v>68</v>
      </c>
      <c r="BU50" s="36" t="s">
        <v>1260</v>
      </c>
      <c r="BV50" s="35">
        <v>0</v>
      </c>
      <c r="BW50" s="35">
        <v>1</v>
      </c>
      <c r="BX50" s="35">
        <v>1</v>
      </c>
      <c r="BY50" s="35">
        <v>0</v>
      </c>
      <c r="BZ50" s="35">
        <v>1</v>
      </c>
      <c r="CA50" s="35">
        <v>0</v>
      </c>
      <c r="CB50" s="35">
        <v>0</v>
      </c>
      <c r="CC50" s="35">
        <v>0</v>
      </c>
      <c r="CD50" s="12" t="s">
        <v>1262</v>
      </c>
      <c r="CE50" s="12" t="s">
        <v>85</v>
      </c>
      <c r="CF50" s="12" t="s">
        <v>1263</v>
      </c>
      <c r="CG50" s="12" t="s">
        <v>85</v>
      </c>
      <c r="CH50" s="12" t="s">
        <v>1264</v>
      </c>
      <c r="CI50" s="12" t="s">
        <v>85</v>
      </c>
      <c r="CJ50" s="12" t="s">
        <v>1264</v>
      </c>
      <c r="CK50" s="35">
        <v>0</v>
      </c>
      <c r="CL50" s="35">
        <v>1</v>
      </c>
      <c r="CM50" s="35">
        <v>0</v>
      </c>
      <c r="CN50" s="35">
        <v>1</v>
      </c>
      <c r="CO50" s="35">
        <v>1</v>
      </c>
      <c r="CP50" s="35">
        <v>0</v>
      </c>
      <c r="CQ50" s="35">
        <v>0</v>
      </c>
      <c r="CR50" s="35">
        <v>0</v>
      </c>
      <c r="CS50" s="35">
        <v>0</v>
      </c>
      <c r="CT50" s="35">
        <v>0</v>
      </c>
      <c r="CU50" s="35">
        <v>0</v>
      </c>
      <c r="CV50" s="12" t="s">
        <v>311</v>
      </c>
      <c r="CW50" s="35">
        <v>0</v>
      </c>
      <c r="CX50" s="35">
        <v>0</v>
      </c>
      <c r="CY50" s="35">
        <v>0</v>
      </c>
      <c r="CZ50" s="35">
        <v>0</v>
      </c>
      <c r="DA50" s="35">
        <v>0</v>
      </c>
      <c r="DB50" s="35">
        <v>0</v>
      </c>
      <c r="DC50" s="35">
        <v>0</v>
      </c>
      <c r="DD50" s="35">
        <v>0</v>
      </c>
      <c r="DE50" s="35">
        <v>0</v>
      </c>
      <c r="DF50" s="35">
        <v>1</v>
      </c>
      <c r="DG50" s="35">
        <v>0</v>
      </c>
      <c r="DH50" s="35">
        <v>0</v>
      </c>
      <c r="DI50" s="35">
        <v>0</v>
      </c>
      <c r="DJ50" s="12" t="s">
        <v>311</v>
      </c>
      <c r="DK50" s="12" t="s">
        <v>311</v>
      </c>
      <c r="DL50" s="12" t="s">
        <v>311</v>
      </c>
      <c r="DM50" s="12" t="s">
        <v>68</v>
      </c>
      <c r="DN50" s="12" t="s">
        <v>311</v>
      </c>
      <c r="DO50" s="13" t="s">
        <v>168</v>
      </c>
      <c r="DP50" s="12" t="s">
        <v>311</v>
      </c>
      <c r="DQ50" s="13" t="s">
        <v>234</v>
      </c>
      <c r="DR50" s="12" t="s">
        <v>311</v>
      </c>
      <c r="DS50" s="35">
        <v>0</v>
      </c>
      <c r="DT50" s="35">
        <v>0</v>
      </c>
      <c r="DU50" s="35">
        <v>0</v>
      </c>
      <c r="DV50" s="35">
        <v>0</v>
      </c>
      <c r="DW50" s="35">
        <v>0</v>
      </c>
      <c r="DX50" s="35">
        <v>0</v>
      </c>
      <c r="DY50" s="35">
        <v>1</v>
      </c>
      <c r="DZ50" s="35">
        <v>0</v>
      </c>
      <c r="EA50" s="35">
        <v>0</v>
      </c>
      <c r="EB50" s="35">
        <v>0</v>
      </c>
      <c r="EC50" s="20" t="s">
        <v>311</v>
      </c>
      <c r="ED50" s="20" t="s">
        <v>311</v>
      </c>
      <c r="EE50" s="20" t="s">
        <v>311</v>
      </c>
      <c r="EF50" s="20" t="s">
        <v>76</v>
      </c>
      <c r="EG50" s="20" t="s">
        <v>1269</v>
      </c>
      <c r="EH50" s="20" t="s">
        <v>98</v>
      </c>
      <c r="EI50" s="20" t="s">
        <v>1270</v>
      </c>
      <c r="EJ50" s="12" t="s">
        <v>311</v>
      </c>
      <c r="EK50" s="20" t="s">
        <v>1172</v>
      </c>
      <c r="EL50" s="13" t="s">
        <v>76</v>
      </c>
      <c r="EM50" s="20" t="s">
        <v>1272</v>
      </c>
      <c r="EN50" s="20" t="s">
        <v>1273</v>
      </c>
      <c r="EO50" s="20" t="s">
        <v>311</v>
      </c>
    </row>
    <row r="51" spans="1:145" ht="59.4" customHeight="1" x14ac:dyDescent="0.25">
      <c r="A51" s="34">
        <v>48</v>
      </c>
      <c r="B51" s="20" t="s">
        <v>1941</v>
      </c>
      <c r="C51" s="20" t="s">
        <v>1276</v>
      </c>
      <c r="D51" s="20" t="s">
        <v>1277</v>
      </c>
      <c r="E51" s="20" t="s">
        <v>285</v>
      </c>
      <c r="F51" s="20" t="s">
        <v>1972</v>
      </c>
      <c r="G51" s="20">
        <v>8</v>
      </c>
      <c r="H51" s="36" t="s">
        <v>68</v>
      </c>
      <c r="I51" s="36" t="s">
        <v>1279</v>
      </c>
      <c r="J51" s="14">
        <v>0</v>
      </c>
      <c r="K51" s="14">
        <v>0</v>
      </c>
      <c r="L51" s="14">
        <v>0</v>
      </c>
      <c r="M51" s="14">
        <v>0</v>
      </c>
      <c r="N51" s="14">
        <v>1</v>
      </c>
      <c r="O51" s="14">
        <v>0</v>
      </c>
      <c r="P51" s="14">
        <v>0</v>
      </c>
      <c r="Q51" s="20" t="s">
        <v>1280</v>
      </c>
      <c r="R51" s="35">
        <v>1</v>
      </c>
      <c r="S51" s="35">
        <v>1</v>
      </c>
      <c r="T51" s="35">
        <v>1</v>
      </c>
      <c r="U51" s="35">
        <v>1</v>
      </c>
      <c r="V51" s="35">
        <v>1</v>
      </c>
      <c r="W51" s="35">
        <v>1</v>
      </c>
      <c r="X51" s="35">
        <v>1</v>
      </c>
      <c r="Y51" s="35">
        <v>0</v>
      </c>
      <c r="Z51" s="35">
        <v>0</v>
      </c>
      <c r="AA51" s="20" t="s">
        <v>311</v>
      </c>
      <c r="AB51" s="35">
        <v>0</v>
      </c>
      <c r="AC51" s="35">
        <v>0</v>
      </c>
      <c r="AD51" s="35">
        <v>0</v>
      </c>
      <c r="AE51" s="35">
        <v>0</v>
      </c>
      <c r="AF51" s="35">
        <v>0</v>
      </c>
      <c r="AG51" s="35">
        <v>0</v>
      </c>
      <c r="AH51" s="35">
        <v>1</v>
      </c>
      <c r="AI51" s="12" t="s">
        <v>311</v>
      </c>
      <c r="AJ51" s="20" t="s">
        <v>1282</v>
      </c>
      <c r="AK51" s="20" t="s">
        <v>311</v>
      </c>
      <c r="AL51" s="20" t="s">
        <v>311</v>
      </c>
      <c r="AM51" s="20" t="s">
        <v>76</v>
      </c>
      <c r="AN51" s="12" t="s">
        <v>311</v>
      </c>
      <c r="AO51" s="35">
        <v>0</v>
      </c>
      <c r="AP51" s="35">
        <v>0</v>
      </c>
      <c r="AQ51" s="35">
        <v>1</v>
      </c>
      <c r="AR51" s="35">
        <v>1</v>
      </c>
      <c r="AS51" s="35">
        <v>1</v>
      </c>
      <c r="AT51" s="35">
        <v>0</v>
      </c>
      <c r="AU51" s="35">
        <v>0</v>
      </c>
      <c r="AV51" s="35">
        <v>0</v>
      </c>
      <c r="AW51" s="12" t="s">
        <v>311</v>
      </c>
      <c r="AX51" s="35">
        <v>1</v>
      </c>
      <c r="AY51" s="35">
        <v>0</v>
      </c>
      <c r="AZ51" s="35">
        <v>0</v>
      </c>
      <c r="BA51" s="35">
        <v>0</v>
      </c>
      <c r="BB51" s="35">
        <v>0</v>
      </c>
      <c r="BC51" s="35">
        <v>0</v>
      </c>
      <c r="BD51" s="35">
        <v>0</v>
      </c>
      <c r="BE51" s="12" t="s">
        <v>311</v>
      </c>
      <c r="BF51" s="35">
        <v>0</v>
      </c>
      <c r="BG51" s="35">
        <v>1</v>
      </c>
      <c r="BH51" s="35">
        <v>1</v>
      </c>
      <c r="BI51" s="35">
        <v>0</v>
      </c>
      <c r="BJ51" s="35">
        <v>0</v>
      </c>
      <c r="BK51" s="35">
        <v>0</v>
      </c>
      <c r="BL51" s="35">
        <v>1</v>
      </c>
      <c r="BM51" s="35">
        <v>0</v>
      </c>
      <c r="BN51" s="35">
        <v>0</v>
      </c>
      <c r="BO51" s="35">
        <v>0</v>
      </c>
      <c r="BP51" s="35">
        <v>0</v>
      </c>
      <c r="BQ51" s="12" t="s">
        <v>311</v>
      </c>
      <c r="BR51" s="12" t="s">
        <v>76</v>
      </c>
      <c r="BS51" s="12" t="s">
        <v>311</v>
      </c>
      <c r="BT51" s="36" t="s">
        <v>68</v>
      </c>
      <c r="BU51" s="12" t="s">
        <v>311</v>
      </c>
      <c r="BV51" s="35">
        <v>1</v>
      </c>
      <c r="BW51" s="35">
        <v>1</v>
      </c>
      <c r="BX51" s="35">
        <v>1</v>
      </c>
      <c r="BY51" s="35">
        <v>1</v>
      </c>
      <c r="BZ51" s="35">
        <v>1</v>
      </c>
      <c r="CA51" s="35">
        <v>0</v>
      </c>
      <c r="CB51" s="35">
        <v>0</v>
      </c>
      <c r="CC51" s="35">
        <v>0</v>
      </c>
      <c r="CD51" s="12" t="s">
        <v>311</v>
      </c>
      <c r="CE51" s="12" t="s">
        <v>85</v>
      </c>
      <c r="CF51" s="12" t="s">
        <v>1288</v>
      </c>
      <c r="CG51" s="12" t="s">
        <v>85</v>
      </c>
      <c r="CH51" s="12" t="s">
        <v>1289</v>
      </c>
      <c r="CI51" s="12" t="s">
        <v>85</v>
      </c>
      <c r="CJ51" s="12" t="s">
        <v>1290</v>
      </c>
      <c r="CK51" s="35">
        <v>0</v>
      </c>
      <c r="CL51" s="35">
        <v>1</v>
      </c>
      <c r="CM51" s="35">
        <v>1</v>
      </c>
      <c r="CN51" s="35">
        <v>1</v>
      </c>
      <c r="CO51" s="35">
        <v>1</v>
      </c>
      <c r="CP51" s="35">
        <v>1</v>
      </c>
      <c r="CQ51" s="35">
        <v>1</v>
      </c>
      <c r="CR51" s="35">
        <v>0</v>
      </c>
      <c r="CS51" s="35">
        <v>0</v>
      </c>
      <c r="CT51" s="35">
        <v>0</v>
      </c>
      <c r="CU51" s="35">
        <v>0</v>
      </c>
      <c r="CV51" s="12" t="s">
        <v>311</v>
      </c>
      <c r="CW51" s="35">
        <v>1</v>
      </c>
      <c r="CX51" s="35">
        <v>1</v>
      </c>
      <c r="CY51" s="35">
        <v>1</v>
      </c>
      <c r="CZ51" s="35">
        <v>1</v>
      </c>
      <c r="DA51" s="35">
        <v>1</v>
      </c>
      <c r="DB51" s="35">
        <v>1</v>
      </c>
      <c r="DC51" s="35">
        <v>1</v>
      </c>
      <c r="DD51" s="35">
        <v>1</v>
      </c>
      <c r="DE51" s="35">
        <v>1</v>
      </c>
      <c r="DF51" s="35">
        <v>0</v>
      </c>
      <c r="DG51" s="35">
        <v>0</v>
      </c>
      <c r="DH51" s="35">
        <v>0</v>
      </c>
      <c r="DI51" s="35">
        <v>0</v>
      </c>
      <c r="DJ51" s="12" t="s">
        <v>311</v>
      </c>
      <c r="DK51" s="12" t="s">
        <v>311</v>
      </c>
      <c r="DL51" s="12" t="s">
        <v>311</v>
      </c>
      <c r="DM51" s="12" t="s">
        <v>68</v>
      </c>
      <c r="DN51" s="12" t="s">
        <v>311</v>
      </c>
      <c r="DO51" s="13" t="s">
        <v>93</v>
      </c>
      <c r="DP51" s="12" t="s">
        <v>311</v>
      </c>
      <c r="DQ51" s="13" t="s">
        <v>94</v>
      </c>
      <c r="DR51" s="12" t="s">
        <v>311</v>
      </c>
      <c r="DS51" s="35">
        <v>0</v>
      </c>
      <c r="DT51" s="35">
        <v>0</v>
      </c>
      <c r="DU51" s="35">
        <v>0</v>
      </c>
      <c r="DV51" s="35">
        <v>0</v>
      </c>
      <c r="DW51" s="35">
        <v>0</v>
      </c>
      <c r="DX51" s="35">
        <v>0</v>
      </c>
      <c r="DY51" s="35">
        <v>0</v>
      </c>
      <c r="DZ51" s="35">
        <v>0</v>
      </c>
      <c r="EA51" s="35">
        <v>0</v>
      </c>
      <c r="EB51" s="35">
        <v>1</v>
      </c>
      <c r="EC51" s="20" t="s">
        <v>311</v>
      </c>
      <c r="ED51" s="20" t="s">
        <v>68</v>
      </c>
      <c r="EE51" s="20" t="s">
        <v>311</v>
      </c>
      <c r="EF51" s="20" t="s">
        <v>68</v>
      </c>
      <c r="EG51" s="20" t="s">
        <v>311</v>
      </c>
      <c r="EH51" s="20" t="s">
        <v>98</v>
      </c>
      <c r="EI51" s="20" t="s">
        <v>1294</v>
      </c>
      <c r="EJ51" s="12" t="s">
        <v>311</v>
      </c>
      <c r="EK51" s="20">
        <v>2022</v>
      </c>
      <c r="EL51" s="13" t="s">
        <v>76</v>
      </c>
      <c r="EM51" s="20" t="s">
        <v>1295</v>
      </c>
      <c r="EN51" s="20" t="s">
        <v>311</v>
      </c>
      <c r="EO51" s="12" t="s">
        <v>1296</v>
      </c>
    </row>
    <row r="52" spans="1:145" ht="59.4" customHeight="1" x14ac:dyDescent="0.25">
      <c r="A52" s="34">
        <v>49</v>
      </c>
      <c r="B52" s="40" t="s">
        <v>2242</v>
      </c>
      <c r="C52" s="20" t="s">
        <v>2242</v>
      </c>
      <c r="D52" s="20" t="s">
        <v>1333</v>
      </c>
      <c r="E52" s="20" t="s">
        <v>1300</v>
      </c>
      <c r="F52" s="20" t="s">
        <v>311</v>
      </c>
      <c r="G52" s="20">
        <v>3</v>
      </c>
      <c r="H52" s="36" t="s">
        <v>311</v>
      </c>
      <c r="I52" s="36" t="s">
        <v>311</v>
      </c>
      <c r="J52" s="14">
        <v>1</v>
      </c>
      <c r="K52" s="14">
        <v>0</v>
      </c>
      <c r="L52" s="14">
        <v>0</v>
      </c>
      <c r="M52" s="14">
        <v>0</v>
      </c>
      <c r="N52" s="14">
        <v>0</v>
      </c>
      <c r="O52" s="14">
        <v>0</v>
      </c>
      <c r="P52" s="14">
        <v>0</v>
      </c>
      <c r="Q52" s="20" t="s">
        <v>1984</v>
      </c>
      <c r="R52" s="35">
        <v>0</v>
      </c>
      <c r="S52" s="35">
        <v>0</v>
      </c>
      <c r="T52" s="35">
        <v>0</v>
      </c>
      <c r="U52" s="35">
        <v>0</v>
      </c>
      <c r="V52" s="35">
        <v>0</v>
      </c>
      <c r="W52" s="35">
        <v>1</v>
      </c>
      <c r="X52" s="35">
        <v>0</v>
      </c>
      <c r="Y52" s="35">
        <v>0</v>
      </c>
      <c r="Z52" s="35">
        <v>0</v>
      </c>
      <c r="AA52" s="20" t="s">
        <v>311</v>
      </c>
      <c r="AB52" s="35">
        <v>1</v>
      </c>
      <c r="AC52" s="35">
        <v>1</v>
      </c>
      <c r="AD52" s="35">
        <v>0</v>
      </c>
      <c r="AE52" s="35">
        <v>0</v>
      </c>
      <c r="AF52" s="35">
        <v>0</v>
      </c>
      <c r="AG52" s="35">
        <v>0</v>
      </c>
      <c r="AH52" s="35">
        <v>0</v>
      </c>
      <c r="AI52" s="12" t="s">
        <v>2021</v>
      </c>
      <c r="AJ52" s="20" t="s">
        <v>2239</v>
      </c>
      <c r="AK52" s="20" t="s">
        <v>2240</v>
      </c>
      <c r="AL52" s="20" t="s">
        <v>2241</v>
      </c>
      <c r="AM52" s="20" t="s">
        <v>311</v>
      </c>
      <c r="AN52" s="12" t="s">
        <v>1875</v>
      </c>
      <c r="AO52" s="35">
        <v>0</v>
      </c>
      <c r="AP52" s="35">
        <v>0</v>
      </c>
      <c r="AQ52" s="35">
        <v>0</v>
      </c>
      <c r="AR52" s="35">
        <v>0</v>
      </c>
      <c r="AS52" s="35">
        <v>0</v>
      </c>
      <c r="AT52" s="35">
        <v>0</v>
      </c>
      <c r="AU52" s="35">
        <v>0</v>
      </c>
      <c r="AV52" s="35">
        <v>1</v>
      </c>
      <c r="AW52" s="12" t="s">
        <v>311</v>
      </c>
      <c r="AX52" s="35">
        <v>0</v>
      </c>
      <c r="AY52" s="35">
        <v>0</v>
      </c>
      <c r="AZ52" s="35">
        <v>0</v>
      </c>
      <c r="BA52" s="35">
        <v>0</v>
      </c>
      <c r="BB52" s="35">
        <v>1</v>
      </c>
      <c r="BC52" s="35">
        <v>0</v>
      </c>
      <c r="BD52" s="35">
        <v>0</v>
      </c>
      <c r="BE52" s="12" t="s">
        <v>311</v>
      </c>
      <c r="BF52" s="35">
        <v>0</v>
      </c>
      <c r="BG52" s="35">
        <v>0</v>
      </c>
      <c r="BH52" s="35">
        <v>0</v>
      </c>
      <c r="BI52" s="35">
        <v>0</v>
      </c>
      <c r="BJ52" s="35">
        <v>0</v>
      </c>
      <c r="BK52" s="35">
        <v>0</v>
      </c>
      <c r="BL52" s="35">
        <v>0</v>
      </c>
      <c r="BM52" s="35">
        <v>0</v>
      </c>
      <c r="BN52" s="35">
        <v>1</v>
      </c>
      <c r="BO52" s="35">
        <v>0</v>
      </c>
      <c r="BP52" s="35">
        <v>0</v>
      </c>
      <c r="BQ52" s="12" t="s">
        <v>311</v>
      </c>
      <c r="BR52" s="12" t="s">
        <v>68</v>
      </c>
      <c r="BS52" s="12" t="s">
        <v>2017</v>
      </c>
      <c r="BT52" s="36" t="s">
        <v>68</v>
      </c>
      <c r="BU52" s="12" t="s">
        <v>311</v>
      </c>
      <c r="BV52" s="35">
        <v>0</v>
      </c>
      <c r="BW52" s="35">
        <v>0</v>
      </c>
      <c r="BX52" s="35">
        <v>0</v>
      </c>
      <c r="BY52" s="35">
        <v>0</v>
      </c>
      <c r="BZ52" s="35">
        <v>0</v>
      </c>
      <c r="CA52" s="35">
        <v>0</v>
      </c>
      <c r="CB52" s="35">
        <v>0</v>
      </c>
      <c r="CC52" s="35">
        <v>1</v>
      </c>
      <c r="CD52" s="12" t="s">
        <v>311</v>
      </c>
      <c r="CE52" s="12" t="s">
        <v>117</v>
      </c>
      <c r="CF52" s="12" t="s">
        <v>311</v>
      </c>
      <c r="CG52" s="12" t="s">
        <v>117</v>
      </c>
      <c r="CH52" s="12" t="s">
        <v>311</v>
      </c>
      <c r="CI52" s="12" t="s">
        <v>117</v>
      </c>
      <c r="CJ52" s="12" t="s">
        <v>311</v>
      </c>
      <c r="CK52" s="35">
        <v>1</v>
      </c>
      <c r="CL52" s="35">
        <v>0</v>
      </c>
      <c r="CM52" s="35">
        <v>0</v>
      </c>
      <c r="CN52" s="35">
        <v>0</v>
      </c>
      <c r="CO52" s="35">
        <v>0</v>
      </c>
      <c r="CP52" s="35">
        <v>0</v>
      </c>
      <c r="CQ52" s="35">
        <v>0</v>
      </c>
      <c r="CR52" s="35">
        <v>0</v>
      </c>
      <c r="CS52" s="35">
        <v>0</v>
      </c>
      <c r="CT52" s="35">
        <v>0</v>
      </c>
      <c r="CU52" s="35">
        <v>0</v>
      </c>
      <c r="CV52" s="12" t="s">
        <v>2026</v>
      </c>
      <c r="CW52" s="35">
        <v>0</v>
      </c>
      <c r="CX52" s="35">
        <v>0</v>
      </c>
      <c r="CY52" s="35">
        <v>0</v>
      </c>
      <c r="CZ52" s="35">
        <v>0</v>
      </c>
      <c r="DA52" s="35">
        <v>0</v>
      </c>
      <c r="DB52" s="35">
        <v>0</v>
      </c>
      <c r="DC52" s="35">
        <v>0</v>
      </c>
      <c r="DD52" s="35">
        <v>0</v>
      </c>
      <c r="DE52" s="35">
        <v>0</v>
      </c>
      <c r="DF52" s="35">
        <v>0</v>
      </c>
      <c r="DG52" s="35">
        <v>0</v>
      </c>
      <c r="DH52" s="35">
        <v>0</v>
      </c>
      <c r="DI52" s="35">
        <v>1</v>
      </c>
      <c r="DJ52" s="12" t="s">
        <v>311</v>
      </c>
      <c r="DK52" s="12" t="s">
        <v>311</v>
      </c>
      <c r="DL52" s="12" t="s">
        <v>311</v>
      </c>
      <c r="DM52" s="12" t="s">
        <v>68</v>
      </c>
      <c r="DN52" s="12" t="s">
        <v>311</v>
      </c>
      <c r="DO52" s="13" t="s">
        <v>388</v>
      </c>
      <c r="DP52" s="12" t="s">
        <v>311</v>
      </c>
      <c r="DQ52" s="13" t="s">
        <v>1980</v>
      </c>
      <c r="DR52" s="13" t="s">
        <v>1480</v>
      </c>
      <c r="DS52" s="35">
        <v>0</v>
      </c>
      <c r="DT52" s="35">
        <v>0</v>
      </c>
      <c r="DU52" s="35">
        <v>0</v>
      </c>
      <c r="DV52" s="35">
        <v>0</v>
      </c>
      <c r="DW52" s="35">
        <v>0</v>
      </c>
      <c r="DX52" s="35">
        <v>0</v>
      </c>
      <c r="DY52" s="35">
        <v>0</v>
      </c>
      <c r="DZ52" s="35">
        <v>1</v>
      </c>
      <c r="EA52" s="35">
        <v>0</v>
      </c>
      <c r="EB52" s="35">
        <v>0</v>
      </c>
      <c r="EC52" s="20" t="s">
        <v>311</v>
      </c>
      <c r="ED52" s="20" t="s">
        <v>68</v>
      </c>
      <c r="EE52" s="20" t="s">
        <v>311</v>
      </c>
      <c r="EF52" s="20" t="s">
        <v>76</v>
      </c>
      <c r="EG52" s="20" t="s">
        <v>311</v>
      </c>
      <c r="EH52" s="20" t="s">
        <v>172</v>
      </c>
      <c r="EI52" s="20" t="s">
        <v>311</v>
      </c>
      <c r="EJ52" s="12" t="s">
        <v>311</v>
      </c>
      <c r="EK52" s="20">
        <v>2023</v>
      </c>
      <c r="EL52" s="20" t="s">
        <v>68</v>
      </c>
      <c r="EM52" s="20" t="s">
        <v>311</v>
      </c>
      <c r="EN52" s="20" t="s">
        <v>311</v>
      </c>
      <c r="EO52" s="20" t="s">
        <v>311</v>
      </c>
    </row>
    <row r="53" spans="1:145" ht="59.4" customHeight="1" x14ac:dyDescent="0.25">
      <c r="A53" s="34">
        <v>50</v>
      </c>
      <c r="B53" s="20" t="s">
        <v>1942</v>
      </c>
      <c r="C53" s="20" t="s">
        <v>1310</v>
      </c>
      <c r="D53" s="20" t="s">
        <v>1311</v>
      </c>
      <c r="E53" s="20" t="s">
        <v>66</v>
      </c>
      <c r="F53" s="20" t="s">
        <v>311</v>
      </c>
      <c r="G53" s="20">
        <v>7</v>
      </c>
      <c r="H53" s="36" t="s">
        <v>68</v>
      </c>
      <c r="I53" s="36" t="s">
        <v>1312</v>
      </c>
      <c r="J53" s="14">
        <v>0</v>
      </c>
      <c r="K53" s="14">
        <v>1</v>
      </c>
      <c r="L53" s="14">
        <v>1</v>
      </c>
      <c r="M53" s="14">
        <v>0</v>
      </c>
      <c r="N53" s="14">
        <v>0</v>
      </c>
      <c r="O53" s="14">
        <v>0</v>
      </c>
      <c r="P53" s="14">
        <v>0</v>
      </c>
      <c r="Q53" s="20" t="s">
        <v>1314</v>
      </c>
      <c r="R53" s="35">
        <v>0</v>
      </c>
      <c r="S53" s="35">
        <v>1</v>
      </c>
      <c r="T53" s="35">
        <v>0</v>
      </c>
      <c r="U53" s="35">
        <v>0</v>
      </c>
      <c r="V53" s="35">
        <v>0</v>
      </c>
      <c r="W53" s="35">
        <v>0</v>
      </c>
      <c r="X53" s="35">
        <v>0</v>
      </c>
      <c r="Y53" s="35">
        <v>0</v>
      </c>
      <c r="Z53" s="35">
        <v>0</v>
      </c>
      <c r="AA53" s="20" t="s">
        <v>311</v>
      </c>
      <c r="AB53" s="35">
        <v>1</v>
      </c>
      <c r="AC53" s="35">
        <v>1</v>
      </c>
      <c r="AD53" s="35">
        <v>0</v>
      </c>
      <c r="AE53" s="35">
        <v>1</v>
      </c>
      <c r="AF53" s="35">
        <v>0</v>
      </c>
      <c r="AG53" s="35">
        <v>0</v>
      </c>
      <c r="AH53" s="35">
        <v>0</v>
      </c>
      <c r="AI53" s="12" t="s">
        <v>311</v>
      </c>
      <c r="AJ53" s="20" t="s">
        <v>1316</v>
      </c>
      <c r="AK53" s="20" t="s">
        <v>311</v>
      </c>
      <c r="AL53" s="20" t="s">
        <v>1317</v>
      </c>
      <c r="AM53" s="20" t="s">
        <v>311</v>
      </c>
      <c r="AN53" s="12" t="s">
        <v>311</v>
      </c>
      <c r="AO53" s="35">
        <v>0</v>
      </c>
      <c r="AP53" s="35">
        <v>0</v>
      </c>
      <c r="AQ53" s="35">
        <v>0</v>
      </c>
      <c r="AR53" s="35">
        <v>0</v>
      </c>
      <c r="AS53" s="35">
        <v>0</v>
      </c>
      <c r="AT53" s="35">
        <v>0</v>
      </c>
      <c r="AU53" s="35">
        <v>0</v>
      </c>
      <c r="AV53" s="35">
        <v>1</v>
      </c>
      <c r="AW53" s="12" t="s">
        <v>311</v>
      </c>
      <c r="AX53" s="35">
        <v>0</v>
      </c>
      <c r="AY53" s="35">
        <v>0</v>
      </c>
      <c r="AZ53" s="35">
        <v>0</v>
      </c>
      <c r="BA53" s="35">
        <v>0</v>
      </c>
      <c r="BB53" s="35">
        <v>0</v>
      </c>
      <c r="BC53" s="35">
        <v>0</v>
      </c>
      <c r="BD53" s="35">
        <v>1</v>
      </c>
      <c r="BE53" s="12" t="s">
        <v>311</v>
      </c>
      <c r="BF53" s="35">
        <v>0</v>
      </c>
      <c r="BG53" s="35">
        <v>0</v>
      </c>
      <c r="BH53" s="35">
        <v>0</v>
      </c>
      <c r="BI53" s="35">
        <v>0</v>
      </c>
      <c r="BJ53" s="35">
        <v>0</v>
      </c>
      <c r="BK53" s="35">
        <v>0</v>
      </c>
      <c r="BL53" s="35">
        <v>0</v>
      </c>
      <c r="BM53" s="35">
        <v>0</v>
      </c>
      <c r="BN53" s="35">
        <v>0</v>
      </c>
      <c r="BO53" s="35">
        <v>0</v>
      </c>
      <c r="BP53" s="35">
        <v>1</v>
      </c>
      <c r="BQ53" s="12" t="s">
        <v>311</v>
      </c>
      <c r="BR53" s="12" t="s">
        <v>68</v>
      </c>
      <c r="BS53" s="12" t="s">
        <v>311</v>
      </c>
      <c r="BT53" s="36" t="s">
        <v>68</v>
      </c>
      <c r="BU53" s="12" t="s">
        <v>311</v>
      </c>
      <c r="BV53" s="35">
        <v>1</v>
      </c>
      <c r="BW53" s="35">
        <v>1</v>
      </c>
      <c r="BX53" s="35">
        <v>0</v>
      </c>
      <c r="BY53" s="35">
        <v>0</v>
      </c>
      <c r="BZ53" s="35">
        <v>0</v>
      </c>
      <c r="CA53" s="35">
        <v>0</v>
      </c>
      <c r="CB53" s="35">
        <v>0</v>
      </c>
      <c r="CC53" s="35">
        <v>0</v>
      </c>
      <c r="CD53" s="12" t="s">
        <v>311</v>
      </c>
      <c r="CE53" s="12" t="s">
        <v>85</v>
      </c>
      <c r="CF53" s="12" t="s">
        <v>1319</v>
      </c>
      <c r="CG53" s="12" t="s">
        <v>85</v>
      </c>
      <c r="CH53" s="12" t="s">
        <v>311</v>
      </c>
      <c r="CI53" s="12" t="s">
        <v>85</v>
      </c>
      <c r="CJ53" s="12" t="s">
        <v>311</v>
      </c>
      <c r="CK53" s="35">
        <v>0</v>
      </c>
      <c r="CL53" s="35">
        <v>1</v>
      </c>
      <c r="CM53" s="35">
        <v>1</v>
      </c>
      <c r="CN53" s="35">
        <v>1</v>
      </c>
      <c r="CO53" s="35">
        <v>0</v>
      </c>
      <c r="CP53" s="35">
        <v>0</v>
      </c>
      <c r="CQ53" s="35">
        <v>0</v>
      </c>
      <c r="CR53" s="35">
        <v>0</v>
      </c>
      <c r="CS53" s="35">
        <v>0</v>
      </c>
      <c r="CT53" s="35">
        <v>0</v>
      </c>
      <c r="CU53" s="35">
        <v>0</v>
      </c>
      <c r="CV53" s="12" t="s">
        <v>311</v>
      </c>
      <c r="CW53" s="35">
        <v>0</v>
      </c>
      <c r="CX53" s="35">
        <v>0</v>
      </c>
      <c r="CY53" s="35">
        <v>0</v>
      </c>
      <c r="CZ53" s="35">
        <v>0</v>
      </c>
      <c r="DA53" s="35">
        <v>0</v>
      </c>
      <c r="DB53" s="35">
        <v>1</v>
      </c>
      <c r="DC53" s="35">
        <v>0</v>
      </c>
      <c r="DD53" s="35">
        <v>0</v>
      </c>
      <c r="DE53" s="35">
        <v>0</v>
      </c>
      <c r="DF53" s="35">
        <v>0</v>
      </c>
      <c r="DG53" s="35">
        <v>0</v>
      </c>
      <c r="DH53" s="35">
        <v>0</v>
      </c>
      <c r="DI53" s="35">
        <v>0</v>
      </c>
      <c r="DJ53" s="12" t="s">
        <v>311</v>
      </c>
      <c r="DK53" s="12" t="s">
        <v>1322</v>
      </c>
      <c r="DL53" s="12" t="s">
        <v>311</v>
      </c>
      <c r="DM53" s="12" t="s">
        <v>76</v>
      </c>
      <c r="DN53" s="12" t="s">
        <v>311</v>
      </c>
      <c r="DO53" s="12" t="s">
        <v>311</v>
      </c>
      <c r="DP53" s="12" t="s">
        <v>311</v>
      </c>
      <c r="DQ53" s="13" t="s">
        <v>234</v>
      </c>
      <c r="DR53" s="12" t="s">
        <v>311</v>
      </c>
      <c r="DS53" s="35">
        <v>0</v>
      </c>
      <c r="DT53" s="35">
        <v>0</v>
      </c>
      <c r="DU53" s="35">
        <v>0</v>
      </c>
      <c r="DV53" s="35">
        <v>0</v>
      </c>
      <c r="DW53" s="35">
        <v>0</v>
      </c>
      <c r="DX53" s="35">
        <v>0</v>
      </c>
      <c r="DY53" s="35">
        <v>0</v>
      </c>
      <c r="DZ53" s="35">
        <v>1</v>
      </c>
      <c r="EA53" s="35">
        <v>0</v>
      </c>
      <c r="EB53" s="35">
        <v>0</v>
      </c>
      <c r="EC53" s="20" t="s">
        <v>311</v>
      </c>
      <c r="ED53" s="20" t="s">
        <v>76</v>
      </c>
      <c r="EE53" s="20" t="s">
        <v>311</v>
      </c>
      <c r="EF53" s="20" t="s">
        <v>76</v>
      </c>
      <c r="EG53" s="20" t="s">
        <v>311</v>
      </c>
      <c r="EH53" s="20" t="s">
        <v>236</v>
      </c>
      <c r="EI53" s="20" t="s">
        <v>311</v>
      </c>
      <c r="EJ53" s="20" t="s">
        <v>2031</v>
      </c>
      <c r="EK53" s="20" t="s">
        <v>311</v>
      </c>
      <c r="EL53" s="13" t="s">
        <v>76</v>
      </c>
      <c r="EM53" s="20" t="s">
        <v>311</v>
      </c>
      <c r="EN53" s="20" t="s">
        <v>311</v>
      </c>
      <c r="EO53" s="20" t="s">
        <v>311</v>
      </c>
    </row>
    <row r="54" spans="1:145" ht="59.4" customHeight="1" x14ac:dyDescent="0.25">
      <c r="A54" s="34">
        <v>51</v>
      </c>
      <c r="B54" s="20" t="s">
        <v>1943</v>
      </c>
      <c r="C54" s="20" t="s">
        <v>1342</v>
      </c>
      <c r="D54" s="20" t="s">
        <v>1064</v>
      </c>
      <c r="E54" s="20" t="s">
        <v>1343</v>
      </c>
      <c r="F54" s="20" t="s">
        <v>1973</v>
      </c>
      <c r="G54" s="20">
        <v>6</v>
      </c>
      <c r="H54" s="36" t="s">
        <v>76</v>
      </c>
      <c r="I54" s="36" t="s">
        <v>1345</v>
      </c>
      <c r="J54" s="14">
        <v>0</v>
      </c>
      <c r="K54" s="14">
        <v>1</v>
      </c>
      <c r="L54" s="14">
        <v>0</v>
      </c>
      <c r="M54" s="14">
        <v>0</v>
      </c>
      <c r="N54" s="14">
        <v>0</v>
      </c>
      <c r="O54" s="14">
        <v>0</v>
      </c>
      <c r="P54" s="14">
        <v>0</v>
      </c>
      <c r="Q54" s="20" t="s">
        <v>1346</v>
      </c>
      <c r="R54" s="35">
        <v>1</v>
      </c>
      <c r="S54" s="35">
        <v>1</v>
      </c>
      <c r="T54" s="35">
        <v>0</v>
      </c>
      <c r="U54" s="35">
        <v>0</v>
      </c>
      <c r="V54" s="35">
        <v>1</v>
      </c>
      <c r="W54" s="35">
        <v>0</v>
      </c>
      <c r="X54" s="35">
        <v>0</v>
      </c>
      <c r="Y54" s="35">
        <v>0</v>
      </c>
      <c r="Z54" s="35">
        <v>0</v>
      </c>
      <c r="AA54" s="20" t="s">
        <v>1348</v>
      </c>
      <c r="AB54" s="35">
        <v>1</v>
      </c>
      <c r="AC54" s="35">
        <v>0</v>
      </c>
      <c r="AD54" s="35">
        <v>0</v>
      </c>
      <c r="AE54" s="35">
        <v>1</v>
      </c>
      <c r="AF54" s="35">
        <v>0</v>
      </c>
      <c r="AG54" s="35">
        <v>0</v>
      </c>
      <c r="AH54" s="35">
        <v>0</v>
      </c>
      <c r="AI54" s="12" t="s">
        <v>1349</v>
      </c>
      <c r="AJ54" s="20" t="s">
        <v>1350</v>
      </c>
      <c r="AK54" s="20" t="s">
        <v>1351</v>
      </c>
      <c r="AL54" s="20" t="s">
        <v>1352</v>
      </c>
      <c r="AM54" s="20" t="s">
        <v>76</v>
      </c>
      <c r="AN54" s="12" t="s">
        <v>1353</v>
      </c>
      <c r="AO54" s="35">
        <v>0</v>
      </c>
      <c r="AP54" s="35">
        <v>0</v>
      </c>
      <c r="AQ54" s="35">
        <v>1</v>
      </c>
      <c r="AR54" s="35">
        <v>0</v>
      </c>
      <c r="AS54" s="35">
        <v>0</v>
      </c>
      <c r="AT54" s="35">
        <v>0</v>
      </c>
      <c r="AU54" s="35">
        <v>0</v>
      </c>
      <c r="AV54" s="35">
        <v>0</v>
      </c>
      <c r="AW54" s="12" t="s">
        <v>1354</v>
      </c>
      <c r="AX54" s="35">
        <v>0</v>
      </c>
      <c r="AY54" s="35">
        <v>1</v>
      </c>
      <c r="AZ54" s="35">
        <v>0</v>
      </c>
      <c r="BA54" s="35">
        <v>0</v>
      </c>
      <c r="BB54" s="35">
        <v>0</v>
      </c>
      <c r="BC54" s="35">
        <v>0</v>
      </c>
      <c r="BD54" s="35">
        <v>0</v>
      </c>
      <c r="BE54" s="12" t="s">
        <v>1355</v>
      </c>
      <c r="BF54" s="35">
        <v>1</v>
      </c>
      <c r="BG54" s="35">
        <v>0</v>
      </c>
      <c r="BH54" s="35">
        <v>0</v>
      </c>
      <c r="BI54" s="35">
        <v>0</v>
      </c>
      <c r="BJ54" s="35">
        <v>1</v>
      </c>
      <c r="BK54" s="35">
        <v>1</v>
      </c>
      <c r="BL54" s="16">
        <v>0</v>
      </c>
      <c r="BM54" s="35">
        <v>1</v>
      </c>
      <c r="BN54" s="35">
        <v>0</v>
      </c>
      <c r="BO54" s="35">
        <v>0</v>
      </c>
      <c r="BP54" s="35">
        <v>0</v>
      </c>
      <c r="BQ54" s="12" t="s">
        <v>1357</v>
      </c>
      <c r="BR54" s="12" t="s">
        <v>68</v>
      </c>
      <c r="BS54" s="12" t="s">
        <v>1358</v>
      </c>
      <c r="BT54" s="36" t="s">
        <v>68</v>
      </c>
      <c r="BU54" s="12" t="s">
        <v>311</v>
      </c>
      <c r="BV54" s="35">
        <v>0</v>
      </c>
      <c r="BW54" s="35">
        <v>1</v>
      </c>
      <c r="BX54" s="35">
        <v>0</v>
      </c>
      <c r="BY54" s="35">
        <v>0</v>
      </c>
      <c r="BZ54" s="35">
        <v>0</v>
      </c>
      <c r="CA54" s="35">
        <v>0</v>
      </c>
      <c r="CB54" s="35">
        <v>0</v>
      </c>
      <c r="CC54" s="35">
        <v>0</v>
      </c>
      <c r="CD54" s="12" t="s">
        <v>311</v>
      </c>
      <c r="CE54" s="12" t="s">
        <v>311</v>
      </c>
      <c r="CF54" s="12" t="s">
        <v>311</v>
      </c>
      <c r="CG54" s="12" t="s">
        <v>311</v>
      </c>
      <c r="CH54" s="12" t="s">
        <v>311</v>
      </c>
      <c r="CI54" s="12" t="s">
        <v>311</v>
      </c>
      <c r="CJ54" s="12" t="s">
        <v>311</v>
      </c>
      <c r="CK54" s="35">
        <v>1</v>
      </c>
      <c r="CL54" s="35">
        <v>1</v>
      </c>
      <c r="CM54" s="35">
        <v>0</v>
      </c>
      <c r="CN54" s="35">
        <v>0</v>
      </c>
      <c r="CO54" s="35">
        <v>0</v>
      </c>
      <c r="CP54" s="35">
        <v>0</v>
      </c>
      <c r="CQ54" s="35">
        <v>0</v>
      </c>
      <c r="CR54" s="35">
        <v>0</v>
      </c>
      <c r="CS54" s="35">
        <v>0</v>
      </c>
      <c r="CT54" s="35">
        <v>0</v>
      </c>
      <c r="CU54" s="35">
        <v>0</v>
      </c>
      <c r="CV54" s="12" t="s">
        <v>311</v>
      </c>
      <c r="CW54" s="35">
        <v>0</v>
      </c>
      <c r="CX54" s="35">
        <v>0</v>
      </c>
      <c r="CY54" s="35">
        <v>0</v>
      </c>
      <c r="CZ54" s="35">
        <v>0</v>
      </c>
      <c r="DA54" s="35">
        <v>0</v>
      </c>
      <c r="DB54" s="35">
        <v>0</v>
      </c>
      <c r="DC54" s="35">
        <v>0</v>
      </c>
      <c r="DD54" s="35">
        <v>1</v>
      </c>
      <c r="DE54" s="35">
        <v>1</v>
      </c>
      <c r="DF54" s="35">
        <v>0</v>
      </c>
      <c r="DG54" s="35">
        <v>1</v>
      </c>
      <c r="DH54" s="35">
        <v>0</v>
      </c>
      <c r="DI54" s="35">
        <v>0</v>
      </c>
      <c r="DJ54" s="12" t="s">
        <v>311</v>
      </c>
      <c r="DK54" s="12" t="s">
        <v>311</v>
      </c>
      <c r="DL54" s="12" t="s">
        <v>1364</v>
      </c>
      <c r="DM54" s="12" t="s">
        <v>76</v>
      </c>
      <c r="DN54" s="12" t="s">
        <v>311</v>
      </c>
      <c r="DO54" s="13" t="s">
        <v>168</v>
      </c>
      <c r="DP54" s="12" t="s">
        <v>311</v>
      </c>
      <c r="DQ54" s="13" t="s">
        <v>94</v>
      </c>
      <c r="DR54" s="12" t="s">
        <v>311</v>
      </c>
      <c r="DS54" s="35">
        <v>0</v>
      </c>
      <c r="DT54" s="35">
        <v>1</v>
      </c>
      <c r="DU54" s="35">
        <v>1</v>
      </c>
      <c r="DV54" s="35">
        <v>1</v>
      </c>
      <c r="DW54" s="35">
        <v>0</v>
      </c>
      <c r="DX54" s="35">
        <v>1</v>
      </c>
      <c r="DY54" s="35">
        <v>1</v>
      </c>
      <c r="DZ54" s="35">
        <v>0</v>
      </c>
      <c r="EA54" s="35">
        <v>0</v>
      </c>
      <c r="EB54" s="35">
        <v>0</v>
      </c>
      <c r="EC54" s="20" t="s">
        <v>1366</v>
      </c>
      <c r="ED54" s="20" t="s">
        <v>68</v>
      </c>
      <c r="EE54" s="20" t="s">
        <v>311</v>
      </c>
      <c r="EF54" s="20" t="s">
        <v>76</v>
      </c>
      <c r="EG54" s="20" t="s">
        <v>1367</v>
      </c>
      <c r="EH54" s="20" t="s">
        <v>236</v>
      </c>
      <c r="EI54" s="20" t="s">
        <v>1368</v>
      </c>
      <c r="EJ54" s="20" t="s">
        <v>1369</v>
      </c>
      <c r="EK54" s="20">
        <v>2022</v>
      </c>
      <c r="EL54" s="13" t="s">
        <v>76</v>
      </c>
      <c r="EM54" s="20" t="s">
        <v>1370</v>
      </c>
      <c r="EN54" s="20" t="s">
        <v>311</v>
      </c>
      <c r="EO54" s="12" t="s">
        <v>1371</v>
      </c>
    </row>
    <row r="55" spans="1:145" ht="59.4" customHeight="1" x14ac:dyDescent="0.25">
      <c r="A55" s="34">
        <v>52</v>
      </c>
      <c r="B55" s="20" t="s">
        <v>1944</v>
      </c>
      <c r="C55" s="20" t="s">
        <v>1408</v>
      </c>
      <c r="D55" s="20" t="s">
        <v>754</v>
      </c>
      <c r="E55" s="20" t="s">
        <v>411</v>
      </c>
      <c r="F55" s="20" t="s">
        <v>311</v>
      </c>
      <c r="G55" s="20">
        <v>3</v>
      </c>
      <c r="H55" s="36" t="s">
        <v>68</v>
      </c>
      <c r="I55" s="36" t="s">
        <v>311</v>
      </c>
      <c r="J55" s="14">
        <v>1</v>
      </c>
      <c r="K55" s="14">
        <v>0</v>
      </c>
      <c r="L55" s="14">
        <v>0</v>
      </c>
      <c r="M55" s="14">
        <v>0</v>
      </c>
      <c r="N55" s="14">
        <v>0</v>
      </c>
      <c r="O55" s="14">
        <v>0</v>
      </c>
      <c r="P55" s="14">
        <v>0</v>
      </c>
      <c r="Q55" s="20" t="s">
        <v>311</v>
      </c>
      <c r="R55" s="35">
        <v>0</v>
      </c>
      <c r="S55" s="35">
        <v>1</v>
      </c>
      <c r="T55" s="35">
        <v>0</v>
      </c>
      <c r="U55" s="35">
        <v>0</v>
      </c>
      <c r="V55" s="35">
        <v>0</v>
      </c>
      <c r="W55" s="35">
        <v>0</v>
      </c>
      <c r="X55" s="35">
        <v>0</v>
      </c>
      <c r="Y55" s="35">
        <v>0</v>
      </c>
      <c r="Z55" s="35">
        <v>0</v>
      </c>
      <c r="AA55" s="20" t="s">
        <v>311</v>
      </c>
      <c r="AB55" s="35">
        <v>1</v>
      </c>
      <c r="AC55" s="35">
        <v>0</v>
      </c>
      <c r="AD55" s="35">
        <v>0</v>
      </c>
      <c r="AE55" s="35">
        <v>0</v>
      </c>
      <c r="AF55" s="35">
        <v>0</v>
      </c>
      <c r="AG55" s="35">
        <v>0</v>
      </c>
      <c r="AH55" s="35">
        <v>0</v>
      </c>
      <c r="AI55" s="12" t="s">
        <v>311</v>
      </c>
      <c r="AJ55" s="20" t="s">
        <v>1410</v>
      </c>
      <c r="AK55" s="20" t="s">
        <v>1411</v>
      </c>
      <c r="AL55" s="20" t="s">
        <v>1412</v>
      </c>
      <c r="AM55" s="20" t="s">
        <v>76</v>
      </c>
      <c r="AN55" s="12" t="s">
        <v>1413</v>
      </c>
      <c r="AO55" s="35">
        <v>0</v>
      </c>
      <c r="AP55" s="35">
        <v>0</v>
      </c>
      <c r="AQ55" s="35">
        <v>0</v>
      </c>
      <c r="AR55" s="35">
        <v>1</v>
      </c>
      <c r="AS55" s="35">
        <v>0</v>
      </c>
      <c r="AT55" s="35">
        <v>0</v>
      </c>
      <c r="AU55" s="35">
        <v>0</v>
      </c>
      <c r="AV55" s="35">
        <v>0</v>
      </c>
      <c r="AW55" s="12" t="s">
        <v>311</v>
      </c>
      <c r="AX55" s="35">
        <v>0</v>
      </c>
      <c r="AY55" s="35">
        <v>0</v>
      </c>
      <c r="AZ55" s="35">
        <v>0</v>
      </c>
      <c r="BA55" s="35">
        <v>0</v>
      </c>
      <c r="BB55" s="35">
        <v>1</v>
      </c>
      <c r="BC55" s="35">
        <v>0</v>
      </c>
      <c r="BD55" s="35">
        <v>0</v>
      </c>
      <c r="BE55" s="12" t="s">
        <v>311</v>
      </c>
      <c r="BF55" s="35">
        <v>0</v>
      </c>
      <c r="BG55" s="35">
        <v>0</v>
      </c>
      <c r="BH55" s="35">
        <v>0</v>
      </c>
      <c r="BI55" s="35">
        <v>0</v>
      </c>
      <c r="BJ55" s="35">
        <v>0</v>
      </c>
      <c r="BK55" s="35">
        <v>0</v>
      </c>
      <c r="BL55" s="35">
        <v>0</v>
      </c>
      <c r="BM55" s="35">
        <v>0</v>
      </c>
      <c r="BN55" s="35">
        <v>0</v>
      </c>
      <c r="BO55" s="35">
        <v>0</v>
      </c>
      <c r="BP55" s="35">
        <v>1</v>
      </c>
      <c r="BQ55" s="12" t="s">
        <v>311</v>
      </c>
      <c r="BR55" s="12" t="s">
        <v>68</v>
      </c>
      <c r="BS55" s="12" t="s">
        <v>1415</v>
      </c>
      <c r="BT55" s="36" t="s">
        <v>68</v>
      </c>
      <c r="BU55" s="12" t="s">
        <v>311</v>
      </c>
      <c r="BV55" s="35">
        <v>0</v>
      </c>
      <c r="BW55" s="35">
        <v>1</v>
      </c>
      <c r="BX55" s="35">
        <v>0</v>
      </c>
      <c r="BY55" s="35">
        <v>0</v>
      </c>
      <c r="BZ55" s="35">
        <v>0</v>
      </c>
      <c r="CA55" s="35">
        <v>0</v>
      </c>
      <c r="CB55" s="35">
        <v>0</v>
      </c>
      <c r="CC55" s="35">
        <v>0</v>
      </c>
      <c r="CD55" s="12" t="s">
        <v>311</v>
      </c>
      <c r="CE55" s="12" t="s">
        <v>117</v>
      </c>
      <c r="CF55" s="12" t="s">
        <v>2025</v>
      </c>
      <c r="CG55" s="12" t="s">
        <v>85</v>
      </c>
      <c r="CH55" s="12" t="s">
        <v>1417</v>
      </c>
      <c r="CI55" s="12" t="s">
        <v>117</v>
      </c>
      <c r="CJ55" s="12" t="s">
        <v>1417</v>
      </c>
      <c r="CK55" s="35">
        <v>0</v>
      </c>
      <c r="CL55" s="35">
        <v>1</v>
      </c>
      <c r="CM55" s="35">
        <v>0</v>
      </c>
      <c r="CN55" s="35">
        <v>0</v>
      </c>
      <c r="CO55" s="35">
        <v>0</v>
      </c>
      <c r="CP55" s="35">
        <v>0</v>
      </c>
      <c r="CQ55" s="35">
        <v>0</v>
      </c>
      <c r="CR55" s="35">
        <v>0</v>
      </c>
      <c r="CS55" s="35">
        <v>0</v>
      </c>
      <c r="CT55" s="35">
        <v>0</v>
      </c>
      <c r="CU55" s="35">
        <v>0</v>
      </c>
      <c r="CV55" s="12" t="s">
        <v>311</v>
      </c>
      <c r="CW55" s="35">
        <v>0</v>
      </c>
      <c r="CX55" s="35">
        <v>0</v>
      </c>
      <c r="CY55" s="35">
        <v>1</v>
      </c>
      <c r="CZ55" s="35">
        <v>0</v>
      </c>
      <c r="DA55" s="35">
        <v>0</v>
      </c>
      <c r="DB55" s="35">
        <v>0</v>
      </c>
      <c r="DC55" s="35">
        <v>0</v>
      </c>
      <c r="DD55" s="35">
        <v>0</v>
      </c>
      <c r="DE55" s="35">
        <v>0</v>
      </c>
      <c r="DF55" s="35">
        <v>0</v>
      </c>
      <c r="DG55" s="35">
        <v>0</v>
      </c>
      <c r="DH55" s="35">
        <v>0</v>
      </c>
      <c r="DI55" s="35">
        <v>0</v>
      </c>
      <c r="DJ55" s="12" t="s">
        <v>311</v>
      </c>
      <c r="DK55" s="12" t="s">
        <v>311</v>
      </c>
      <c r="DL55" s="12" t="s">
        <v>311</v>
      </c>
      <c r="DM55" s="12" t="s">
        <v>76</v>
      </c>
      <c r="DN55" s="12" t="s">
        <v>311</v>
      </c>
      <c r="DO55" s="13" t="s">
        <v>388</v>
      </c>
      <c r="DP55" s="13" t="s">
        <v>1420</v>
      </c>
      <c r="DQ55" s="13" t="s">
        <v>234</v>
      </c>
      <c r="DR55" s="13" t="s">
        <v>1421</v>
      </c>
      <c r="DS55" s="35">
        <v>0</v>
      </c>
      <c r="DT55" s="35">
        <v>0</v>
      </c>
      <c r="DU55" s="35">
        <v>0</v>
      </c>
      <c r="DV55" s="35">
        <v>0</v>
      </c>
      <c r="DW55" s="35">
        <v>0</v>
      </c>
      <c r="DX55" s="35">
        <v>0</v>
      </c>
      <c r="DY55" s="35">
        <v>0</v>
      </c>
      <c r="DZ55" s="35">
        <v>1</v>
      </c>
      <c r="EA55" s="35">
        <v>0</v>
      </c>
      <c r="EB55" s="35">
        <v>0</v>
      </c>
      <c r="EC55" s="20" t="s">
        <v>311</v>
      </c>
      <c r="ED55" s="20" t="s">
        <v>76</v>
      </c>
      <c r="EE55" s="20" t="s">
        <v>2029</v>
      </c>
      <c r="EF55" s="20" t="s">
        <v>76</v>
      </c>
      <c r="EG55" s="20" t="s">
        <v>2030</v>
      </c>
      <c r="EH55" s="20" t="s">
        <v>172</v>
      </c>
      <c r="EI55" s="20" t="s">
        <v>311</v>
      </c>
      <c r="EJ55" s="20" t="s">
        <v>311</v>
      </c>
      <c r="EK55" s="20" t="s">
        <v>311</v>
      </c>
      <c r="EL55" s="13" t="s">
        <v>76</v>
      </c>
      <c r="EM55" s="20" t="s">
        <v>2034</v>
      </c>
      <c r="EN55" s="20" t="s">
        <v>311</v>
      </c>
      <c r="EO55" s="20" t="s">
        <v>311</v>
      </c>
    </row>
    <row r="56" spans="1:145" ht="59.4" customHeight="1" x14ac:dyDescent="0.25">
      <c r="A56" s="34">
        <v>53</v>
      </c>
      <c r="B56" s="20" t="s">
        <v>1952</v>
      </c>
      <c r="C56" s="20" t="s">
        <v>1432</v>
      </c>
      <c r="D56" s="20" t="s">
        <v>1971</v>
      </c>
      <c r="E56" s="20" t="s">
        <v>377</v>
      </c>
      <c r="F56" s="20" t="s">
        <v>1974</v>
      </c>
      <c r="G56" s="20">
        <v>2</v>
      </c>
      <c r="H56" s="36" t="s">
        <v>76</v>
      </c>
      <c r="I56" s="36" t="s">
        <v>311</v>
      </c>
      <c r="J56" s="14">
        <v>0</v>
      </c>
      <c r="K56" s="14">
        <v>1</v>
      </c>
      <c r="L56" s="14">
        <v>0</v>
      </c>
      <c r="M56" s="14">
        <v>0</v>
      </c>
      <c r="N56" s="14">
        <v>0</v>
      </c>
      <c r="O56" s="14">
        <v>0</v>
      </c>
      <c r="P56" s="14">
        <v>0</v>
      </c>
      <c r="Q56" s="20" t="s">
        <v>311</v>
      </c>
      <c r="R56" s="35">
        <v>1</v>
      </c>
      <c r="S56" s="35">
        <v>0</v>
      </c>
      <c r="T56" s="35">
        <v>0</v>
      </c>
      <c r="U56" s="35">
        <v>0</v>
      </c>
      <c r="V56" s="35">
        <v>0</v>
      </c>
      <c r="W56" s="35">
        <v>0</v>
      </c>
      <c r="X56" s="35">
        <v>0</v>
      </c>
      <c r="Y56" s="35">
        <v>0</v>
      </c>
      <c r="Z56" s="35">
        <v>0</v>
      </c>
      <c r="AA56" s="20" t="s">
        <v>1436</v>
      </c>
      <c r="AB56" s="35">
        <v>1</v>
      </c>
      <c r="AC56" s="35">
        <v>0</v>
      </c>
      <c r="AD56" s="35">
        <v>0</v>
      </c>
      <c r="AE56" s="35">
        <v>0</v>
      </c>
      <c r="AF56" s="35">
        <v>0</v>
      </c>
      <c r="AG56" s="35">
        <v>0</v>
      </c>
      <c r="AH56" s="35">
        <v>0</v>
      </c>
      <c r="AI56" s="12" t="s">
        <v>311</v>
      </c>
      <c r="AJ56" s="20" t="s">
        <v>1437</v>
      </c>
      <c r="AK56" s="20" t="s">
        <v>311</v>
      </c>
      <c r="AL56" s="20" t="s">
        <v>1438</v>
      </c>
      <c r="AM56" s="20" t="s">
        <v>76</v>
      </c>
      <c r="AN56" s="12" t="s">
        <v>311</v>
      </c>
      <c r="AO56" s="35">
        <v>0</v>
      </c>
      <c r="AP56" s="35">
        <v>0</v>
      </c>
      <c r="AQ56" s="35">
        <v>1</v>
      </c>
      <c r="AR56" s="35">
        <v>0</v>
      </c>
      <c r="AS56" s="35">
        <v>0</v>
      </c>
      <c r="AT56" s="35">
        <v>0</v>
      </c>
      <c r="AU56" s="35">
        <v>0</v>
      </c>
      <c r="AV56" s="35">
        <v>0</v>
      </c>
      <c r="AW56" s="12" t="s">
        <v>311</v>
      </c>
      <c r="AX56" s="35">
        <v>0</v>
      </c>
      <c r="AY56" s="35">
        <v>0</v>
      </c>
      <c r="AZ56" s="35">
        <v>0</v>
      </c>
      <c r="BA56" s="35">
        <v>1</v>
      </c>
      <c r="BB56" s="35">
        <v>0</v>
      </c>
      <c r="BC56" s="35">
        <v>0</v>
      </c>
      <c r="BD56" s="35">
        <v>0</v>
      </c>
      <c r="BE56" s="12" t="s">
        <v>311</v>
      </c>
      <c r="BF56" s="35">
        <v>0</v>
      </c>
      <c r="BG56" s="35">
        <v>1</v>
      </c>
      <c r="BH56" s="35">
        <v>1</v>
      </c>
      <c r="BI56" s="35">
        <v>0</v>
      </c>
      <c r="BJ56" s="35">
        <v>0</v>
      </c>
      <c r="BK56" s="35">
        <v>0</v>
      </c>
      <c r="BL56" s="35">
        <v>0</v>
      </c>
      <c r="BM56" s="35">
        <v>0</v>
      </c>
      <c r="BN56" s="35">
        <v>0</v>
      </c>
      <c r="BO56" s="35">
        <v>0</v>
      </c>
      <c r="BP56" s="35">
        <v>0</v>
      </c>
      <c r="BQ56" s="12" t="s">
        <v>311</v>
      </c>
      <c r="BR56" s="12" t="s">
        <v>76</v>
      </c>
      <c r="BS56" s="12" t="s">
        <v>1440</v>
      </c>
      <c r="BT56" s="36" t="s">
        <v>68</v>
      </c>
      <c r="BU56" s="12" t="s">
        <v>311</v>
      </c>
      <c r="BV56" s="35">
        <v>0</v>
      </c>
      <c r="BW56" s="35">
        <v>0</v>
      </c>
      <c r="BX56" s="35">
        <v>0</v>
      </c>
      <c r="BY56" s="35">
        <v>0</v>
      </c>
      <c r="BZ56" s="35">
        <v>1</v>
      </c>
      <c r="CA56" s="35">
        <v>0</v>
      </c>
      <c r="CB56" s="35">
        <v>0</v>
      </c>
      <c r="CC56" s="35">
        <v>0</v>
      </c>
      <c r="CD56" s="12" t="s">
        <v>311</v>
      </c>
      <c r="CE56" s="12" t="s">
        <v>117</v>
      </c>
      <c r="CF56" s="12" t="s">
        <v>1443</v>
      </c>
      <c r="CG56" s="12" t="s">
        <v>117</v>
      </c>
      <c r="CH56" s="12" t="s">
        <v>74</v>
      </c>
      <c r="CI56" s="12" t="s">
        <v>117</v>
      </c>
      <c r="CJ56" s="12" t="s">
        <v>74</v>
      </c>
      <c r="CK56" s="35">
        <v>1</v>
      </c>
      <c r="CL56" s="35">
        <v>0</v>
      </c>
      <c r="CM56" s="35">
        <v>0</v>
      </c>
      <c r="CN56" s="35">
        <v>0</v>
      </c>
      <c r="CO56" s="35">
        <v>0</v>
      </c>
      <c r="CP56" s="35">
        <v>0</v>
      </c>
      <c r="CQ56" s="35">
        <v>0</v>
      </c>
      <c r="CR56" s="35">
        <v>0</v>
      </c>
      <c r="CS56" s="35">
        <v>0</v>
      </c>
      <c r="CT56" s="35">
        <v>0</v>
      </c>
      <c r="CU56" s="35">
        <v>0</v>
      </c>
      <c r="CV56" s="12" t="s">
        <v>311</v>
      </c>
      <c r="CW56" s="35">
        <v>0</v>
      </c>
      <c r="CX56" s="35">
        <v>0</v>
      </c>
      <c r="CY56" s="35">
        <v>0</v>
      </c>
      <c r="CZ56" s="35">
        <v>0</v>
      </c>
      <c r="DA56" s="35">
        <v>0</v>
      </c>
      <c r="DB56" s="35">
        <v>0</v>
      </c>
      <c r="DC56" s="35">
        <v>1</v>
      </c>
      <c r="DD56" s="35">
        <v>0</v>
      </c>
      <c r="DE56" s="35">
        <v>0</v>
      </c>
      <c r="DF56" s="35">
        <v>0</v>
      </c>
      <c r="DG56" s="35">
        <v>0</v>
      </c>
      <c r="DH56" s="35">
        <v>0</v>
      </c>
      <c r="DI56" s="35">
        <v>0</v>
      </c>
      <c r="DJ56" s="12" t="s">
        <v>311</v>
      </c>
      <c r="DK56" s="12" t="s">
        <v>311</v>
      </c>
      <c r="DL56" s="12" t="s">
        <v>1444</v>
      </c>
      <c r="DM56" s="12" t="s">
        <v>68</v>
      </c>
      <c r="DN56" s="12" t="s">
        <v>311</v>
      </c>
      <c r="DO56" s="13" t="s">
        <v>388</v>
      </c>
      <c r="DP56" s="13" t="s">
        <v>1445</v>
      </c>
      <c r="DQ56" s="13" t="s">
        <v>234</v>
      </c>
      <c r="DR56" s="12" t="s">
        <v>311</v>
      </c>
      <c r="DS56" s="35">
        <v>0</v>
      </c>
      <c r="DT56" s="35">
        <v>0</v>
      </c>
      <c r="DU56" s="35">
        <v>0</v>
      </c>
      <c r="DV56" s="35">
        <v>1</v>
      </c>
      <c r="DW56" s="35">
        <v>0</v>
      </c>
      <c r="DX56" s="35">
        <v>0</v>
      </c>
      <c r="DY56" s="35">
        <v>0</v>
      </c>
      <c r="DZ56" s="35">
        <v>0</v>
      </c>
      <c r="EA56" s="35">
        <v>0</v>
      </c>
      <c r="EB56" s="35">
        <v>0</v>
      </c>
      <c r="EC56" s="20" t="s">
        <v>311</v>
      </c>
      <c r="ED56" s="20" t="s">
        <v>68</v>
      </c>
      <c r="EE56" s="20" t="s">
        <v>311</v>
      </c>
      <c r="EF56" s="20" t="s">
        <v>68</v>
      </c>
      <c r="EG56" s="20" t="s">
        <v>311</v>
      </c>
      <c r="EH56" s="20" t="s">
        <v>98</v>
      </c>
      <c r="EI56" s="20" t="s">
        <v>311</v>
      </c>
      <c r="EJ56" s="20" t="s">
        <v>311</v>
      </c>
      <c r="EK56" s="20" t="s">
        <v>311</v>
      </c>
      <c r="EL56" s="20" t="s">
        <v>68</v>
      </c>
      <c r="EM56" s="20" t="s">
        <v>311</v>
      </c>
      <c r="EN56" s="20" t="s">
        <v>311</v>
      </c>
      <c r="EO56" s="20" t="s">
        <v>311</v>
      </c>
    </row>
    <row r="57" spans="1:145" ht="59.4" customHeight="1" x14ac:dyDescent="0.25">
      <c r="A57" s="34">
        <v>54</v>
      </c>
      <c r="B57" s="20" t="s">
        <v>1953</v>
      </c>
      <c r="C57" s="20" t="s">
        <v>1449</v>
      </c>
      <c r="D57" s="20" t="s">
        <v>1450</v>
      </c>
      <c r="E57" s="20" t="s">
        <v>285</v>
      </c>
      <c r="F57" s="20" t="s">
        <v>311</v>
      </c>
      <c r="G57" s="20">
        <v>3</v>
      </c>
      <c r="H57" s="36" t="s">
        <v>68</v>
      </c>
      <c r="I57" s="36" t="s">
        <v>1451</v>
      </c>
      <c r="J57" s="14">
        <v>0</v>
      </c>
      <c r="K57" s="14">
        <v>0</v>
      </c>
      <c r="L57" s="14">
        <v>1</v>
      </c>
      <c r="M57" s="14">
        <v>0</v>
      </c>
      <c r="N57" s="14">
        <v>0</v>
      </c>
      <c r="O57" s="14">
        <v>0</v>
      </c>
      <c r="P57" s="14">
        <v>0</v>
      </c>
      <c r="Q57" s="20" t="s">
        <v>1452</v>
      </c>
      <c r="R57" s="35">
        <v>0</v>
      </c>
      <c r="S57" s="35">
        <v>1</v>
      </c>
      <c r="T57" s="35">
        <v>1</v>
      </c>
      <c r="U57" s="35">
        <v>0</v>
      </c>
      <c r="V57" s="35">
        <v>0</v>
      </c>
      <c r="W57" s="35">
        <v>1</v>
      </c>
      <c r="X57" s="35">
        <v>0</v>
      </c>
      <c r="Y57" s="35">
        <v>1</v>
      </c>
      <c r="Z57" s="35">
        <v>0</v>
      </c>
      <c r="AA57" s="20" t="s">
        <v>1987</v>
      </c>
      <c r="AB57" s="35">
        <v>1</v>
      </c>
      <c r="AC57" s="35">
        <v>1</v>
      </c>
      <c r="AD57" s="35">
        <v>1</v>
      </c>
      <c r="AE57" s="35">
        <v>1</v>
      </c>
      <c r="AF57" s="35">
        <v>0</v>
      </c>
      <c r="AG57" s="35">
        <v>0</v>
      </c>
      <c r="AH57" s="35">
        <v>0</v>
      </c>
      <c r="AI57" s="12" t="s">
        <v>311</v>
      </c>
      <c r="AJ57" s="20" t="s">
        <v>1455</v>
      </c>
      <c r="AK57" s="20" t="s">
        <v>1456</v>
      </c>
      <c r="AL57" s="20" t="s">
        <v>1457</v>
      </c>
      <c r="AM57" s="20" t="s">
        <v>76</v>
      </c>
      <c r="AN57" s="12" t="s">
        <v>1458</v>
      </c>
      <c r="AO57" s="35">
        <v>0</v>
      </c>
      <c r="AP57" s="35">
        <v>0</v>
      </c>
      <c r="AQ57" s="35">
        <v>0</v>
      </c>
      <c r="AR57" s="35">
        <v>1</v>
      </c>
      <c r="AS57" s="35">
        <v>1</v>
      </c>
      <c r="AT57" s="35">
        <v>0</v>
      </c>
      <c r="AU57" s="35">
        <v>0</v>
      </c>
      <c r="AV57" s="35">
        <v>0</v>
      </c>
      <c r="AW57" s="12" t="s">
        <v>311</v>
      </c>
      <c r="AX57" s="35">
        <v>0</v>
      </c>
      <c r="AY57" s="35">
        <v>0</v>
      </c>
      <c r="AZ57" s="35">
        <v>1</v>
      </c>
      <c r="BA57" s="35">
        <v>0</v>
      </c>
      <c r="BB57" s="35">
        <v>0</v>
      </c>
      <c r="BC57" s="35">
        <v>0</v>
      </c>
      <c r="BD57" s="35">
        <v>0</v>
      </c>
      <c r="BE57" s="12" t="s">
        <v>311</v>
      </c>
      <c r="BF57" s="35">
        <v>0</v>
      </c>
      <c r="BG57" s="35">
        <v>1</v>
      </c>
      <c r="BH57" s="35">
        <v>1</v>
      </c>
      <c r="BI57" s="35">
        <v>1</v>
      </c>
      <c r="BJ57" s="35">
        <v>1</v>
      </c>
      <c r="BK57" s="35">
        <v>0</v>
      </c>
      <c r="BL57" s="35">
        <v>0</v>
      </c>
      <c r="BM57" s="35">
        <v>0</v>
      </c>
      <c r="BN57" s="35">
        <v>0</v>
      </c>
      <c r="BO57" s="35">
        <v>0</v>
      </c>
      <c r="BP57" s="35">
        <v>0</v>
      </c>
      <c r="BQ57" s="12" t="s">
        <v>311</v>
      </c>
      <c r="BR57" s="12" t="s">
        <v>68</v>
      </c>
      <c r="BS57" s="12" t="s">
        <v>311</v>
      </c>
      <c r="BT57" s="36" t="s">
        <v>76</v>
      </c>
      <c r="BU57" s="36" t="s">
        <v>1461</v>
      </c>
      <c r="BV57" s="35">
        <v>0</v>
      </c>
      <c r="BW57" s="35">
        <v>0</v>
      </c>
      <c r="BX57" s="35">
        <v>1</v>
      </c>
      <c r="BY57" s="35">
        <v>1</v>
      </c>
      <c r="BZ57" s="35">
        <v>0</v>
      </c>
      <c r="CA57" s="35">
        <v>0</v>
      </c>
      <c r="CB57" s="35">
        <v>0</v>
      </c>
      <c r="CC57" s="35">
        <v>0</v>
      </c>
      <c r="CD57" s="12" t="s">
        <v>311</v>
      </c>
      <c r="CE57" s="12" t="s">
        <v>117</v>
      </c>
      <c r="CF57" s="12" t="s">
        <v>311</v>
      </c>
      <c r="CG57" s="12" t="s">
        <v>117</v>
      </c>
      <c r="CH57" s="12" t="s">
        <v>311</v>
      </c>
      <c r="CI57" s="12" t="s">
        <v>311</v>
      </c>
      <c r="CJ57" s="12" t="s">
        <v>311</v>
      </c>
      <c r="CK57" s="35">
        <v>1</v>
      </c>
      <c r="CL57" s="35">
        <v>0</v>
      </c>
      <c r="CM57" s="35">
        <v>1</v>
      </c>
      <c r="CN57" s="35">
        <v>1</v>
      </c>
      <c r="CO57" s="35">
        <v>1</v>
      </c>
      <c r="CP57" s="35">
        <v>0</v>
      </c>
      <c r="CQ57" s="35">
        <v>0</v>
      </c>
      <c r="CR57" s="35">
        <v>0</v>
      </c>
      <c r="CS57" s="35">
        <v>1</v>
      </c>
      <c r="CT57" s="35">
        <v>0</v>
      </c>
      <c r="CU57" s="35">
        <v>0</v>
      </c>
      <c r="CV57" s="12" t="s">
        <v>311</v>
      </c>
      <c r="CW57" s="35">
        <v>0</v>
      </c>
      <c r="CX57" s="35">
        <v>0</v>
      </c>
      <c r="CY57" s="35">
        <v>0</v>
      </c>
      <c r="CZ57" s="35">
        <v>0</v>
      </c>
      <c r="DA57" s="35">
        <v>1</v>
      </c>
      <c r="DB57" s="35">
        <v>1</v>
      </c>
      <c r="DC57" s="35">
        <v>0</v>
      </c>
      <c r="DD57" s="35">
        <v>0</v>
      </c>
      <c r="DE57" s="35">
        <v>1</v>
      </c>
      <c r="DF57" s="35">
        <v>0</v>
      </c>
      <c r="DG57" s="35">
        <v>0</v>
      </c>
      <c r="DH57" s="35">
        <v>0</v>
      </c>
      <c r="DI57" s="35">
        <v>0</v>
      </c>
      <c r="DJ57" s="12" t="s">
        <v>311</v>
      </c>
      <c r="DK57" s="12" t="s">
        <v>311</v>
      </c>
      <c r="DL57" s="12" t="s">
        <v>311</v>
      </c>
      <c r="DM57" s="12" t="s">
        <v>76</v>
      </c>
      <c r="DN57" s="12" t="s">
        <v>311</v>
      </c>
      <c r="DO57" s="13" t="s">
        <v>126</v>
      </c>
      <c r="DP57" s="12" t="s">
        <v>311</v>
      </c>
      <c r="DQ57" s="13" t="s">
        <v>94</v>
      </c>
      <c r="DR57" s="12" t="s">
        <v>311</v>
      </c>
      <c r="DS57" s="35">
        <v>0</v>
      </c>
      <c r="DT57" s="35">
        <v>0</v>
      </c>
      <c r="DU57" s="35">
        <v>1</v>
      </c>
      <c r="DV57" s="35">
        <v>0</v>
      </c>
      <c r="DW57" s="35">
        <v>1</v>
      </c>
      <c r="DX57" s="35">
        <v>1</v>
      </c>
      <c r="DY57" s="35">
        <v>0</v>
      </c>
      <c r="DZ57" s="35">
        <v>0</v>
      </c>
      <c r="EA57" s="35">
        <v>0</v>
      </c>
      <c r="EB57" s="35">
        <v>0</v>
      </c>
      <c r="EC57" s="20" t="s">
        <v>311</v>
      </c>
      <c r="ED57" s="20" t="s">
        <v>68</v>
      </c>
      <c r="EE57" s="20" t="s">
        <v>311</v>
      </c>
      <c r="EF57" s="20" t="s">
        <v>68</v>
      </c>
      <c r="EG57" s="20" t="s">
        <v>311</v>
      </c>
      <c r="EH57" s="20" t="s">
        <v>172</v>
      </c>
      <c r="EI57" s="20" t="s">
        <v>311</v>
      </c>
      <c r="EJ57" s="20" t="s">
        <v>1467</v>
      </c>
      <c r="EK57" s="20" t="s">
        <v>1446</v>
      </c>
      <c r="EL57" s="13" t="s">
        <v>76</v>
      </c>
      <c r="EM57" s="20" t="s">
        <v>1468</v>
      </c>
      <c r="EN57" s="20" t="s">
        <v>311</v>
      </c>
      <c r="EO57" s="20" t="s">
        <v>311</v>
      </c>
    </row>
    <row r="58" spans="1:145" ht="59.4" customHeight="1" x14ac:dyDescent="0.25">
      <c r="A58" s="34">
        <v>55</v>
      </c>
      <c r="B58" s="20" t="s">
        <v>1954</v>
      </c>
      <c r="C58" s="20" t="s">
        <v>1482</v>
      </c>
      <c r="D58" s="20" t="s">
        <v>712</v>
      </c>
      <c r="E58" s="20" t="s">
        <v>1483</v>
      </c>
      <c r="F58" s="20" t="s">
        <v>1484</v>
      </c>
      <c r="G58" s="20">
        <v>2</v>
      </c>
      <c r="H58" s="36" t="s">
        <v>68</v>
      </c>
      <c r="I58" s="36" t="s">
        <v>311</v>
      </c>
      <c r="J58" s="14">
        <v>0</v>
      </c>
      <c r="K58" s="14">
        <v>0</v>
      </c>
      <c r="L58" s="14">
        <v>0</v>
      </c>
      <c r="M58" s="14">
        <v>0</v>
      </c>
      <c r="N58" s="14">
        <v>0</v>
      </c>
      <c r="O58" s="14">
        <v>0</v>
      </c>
      <c r="P58" s="14">
        <v>1</v>
      </c>
      <c r="Q58" s="20" t="s">
        <v>311</v>
      </c>
      <c r="R58" s="35">
        <v>0</v>
      </c>
      <c r="S58" s="35">
        <v>0</v>
      </c>
      <c r="T58" s="35">
        <v>0</v>
      </c>
      <c r="U58" s="35">
        <v>0</v>
      </c>
      <c r="V58" s="35">
        <v>0</v>
      </c>
      <c r="W58" s="35">
        <v>0</v>
      </c>
      <c r="X58" s="35">
        <v>0</v>
      </c>
      <c r="Y58" s="35">
        <v>0</v>
      </c>
      <c r="Z58" s="35">
        <v>1</v>
      </c>
      <c r="AA58" s="20" t="s">
        <v>311</v>
      </c>
      <c r="AB58" s="35">
        <v>0</v>
      </c>
      <c r="AC58" s="35">
        <v>0</v>
      </c>
      <c r="AD58" s="35">
        <v>0</v>
      </c>
      <c r="AE58" s="35">
        <v>0</v>
      </c>
      <c r="AF58" s="35">
        <v>0</v>
      </c>
      <c r="AG58" s="35">
        <v>0</v>
      </c>
      <c r="AH58" s="35">
        <v>1</v>
      </c>
      <c r="AI58" s="12" t="s">
        <v>311</v>
      </c>
      <c r="AJ58" s="20" t="s">
        <v>311</v>
      </c>
      <c r="AK58" s="20" t="s">
        <v>311</v>
      </c>
      <c r="AL58" s="20" t="s">
        <v>311</v>
      </c>
      <c r="AM58" s="20" t="s">
        <v>311</v>
      </c>
      <c r="AN58" s="12" t="s">
        <v>311</v>
      </c>
      <c r="AO58" s="35">
        <v>0</v>
      </c>
      <c r="AP58" s="35">
        <v>0</v>
      </c>
      <c r="AQ58" s="35">
        <v>0</v>
      </c>
      <c r="AR58" s="35">
        <v>0</v>
      </c>
      <c r="AS58" s="35">
        <v>0</v>
      </c>
      <c r="AT58" s="35">
        <v>0</v>
      </c>
      <c r="AU58" s="35">
        <v>0</v>
      </c>
      <c r="AV58" s="35">
        <v>1</v>
      </c>
      <c r="AW58" s="12" t="s">
        <v>311</v>
      </c>
      <c r="AX58" s="35">
        <v>0</v>
      </c>
      <c r="AY58" s="35">
        <v>0</v>
      </c>
      <c r="AZ58" s="35">
        <v>0</v>
      </c>
      <c r="BA58" s="35">
        <v>0</v>
      </c>
      <c r="BB58" s="35">
        <v>0</v>
      </c>
      <c r="BC58" s="35">
        <v>0</v>
      </c>
      <c r="BD58" s="35">
        <v>1</v>
      </c>
      <c r="BE58" s="12" t="s">
        <v>311</v>
      </c>
      <c r="BF58" s="35">
        <v>0</v>
      </c>
      <c r="BG58" s="35">
        <v>0</v>
      </c>
      <c r="BH58" s="35">
        <v>0</v>
      </c>
      <c r="BI58" s="35">
        <v>0</v>
      </c>
      <c r="BJ58" s="35">
        <v>0</v>
      </c>
      <c r="BK58" s="35">
        <v>0</v>
      </c>
      <c r="BL58" s="35">
        <v>0</v>
      </c>
      <c r="BM58" s="35">
        <v>0</v>
      </c>
      <c r="BN58" s="35">
        <v>0</v>
      </c>
      <c r="BO58" s="35">
        <v>0</v>
      </c>
      <c r="BP58" s="35">
        <v>1</v>
      </c>
      <c r="BQ58" s="12" t="s">
        <v>311</v>
      </c>
      <c r="BR58" s="12" t="s">
        <v>311</v>
      </c>
      <c r="BS58" s="12" t="s">
        <v>311</v>
      </c>
      <c r="BT58" s="12" t="s">
        <v>311</v>
      </c>
      <c r="BU58" s="12" t="s">
        <v>311</v>
      </c>
      <c r="BV58" s="35">
        <v>0</v>
      </c>
      <c r="BW58" s="35">
        <v>0</v>
      </c>
      <c r="BX58" s="35">
        <v>0</v>
      </c>
      <c r="BY58" s="35">
        <v>0</v>
      </c>
      <c r="BZ58" s="35">
        <v>0</v>
      </c>
      <c r="CA58" s="35">
        <v>0</v>
      </c>
      <c r="CB58" s="35">
        <v>0</v>
      </c>
      <c r="CC58" s="35">
        <v>1</v>
      </c>
      <c r="CD58" s="12" t="s">
        <v>311</v>
      </c>
      <c r="CE58" s="12" t="s">
        <v>311</v>
      </c>
      <c r="CF58" s="12" t="s">
        <v>311</v>
      </c>
      <c r="CG58" s="12" t="s">
        <v>311</v>
      </c>
      <c r="CH58" s="12" t="s">
        <v>311</v>
      </c>
      <c r="CI58" s="12" t="s">
        <v>311</v>
      </c>
      <c r="CJ58" s="12" t="s">
        <v>311</v>
      </c>
      <c r="CK58" s="35">
        <v>0</v>
      </c>
      <c r="CL58" s="35">
        <v>0</v>
      </c>
      <c r="CM58" s="35">
        <v>0</v>
      </c>
      <c r="CN58" s="35">
        <v>0</v>
      </c>
      <c r="CO58" s="35">
        <v>0</v>
      </c>
      <c r="CP58" s="35">
        <v>0</v>
      </c>
      <c r="CQ58" s="35">
        <v>0</v>
      </c>
      <c r="CR58" s="35">
        <v>0</v>
      </c>
      <c r="CS58" s="35">
        <v>0</v>
      </c>
      <c r="CT58" s="35">
        <v>0</v>
      </c>
      <c r="CU58" s="35">
        <v>1</v>
      </c>
      <c r="CV58" s="12" t="s">
        <v>311</v>
      </c>
      <c r="CW58" s="35">
        <v>0</v>
      </c>
      <c r="CX58" s="35">
        <v>0</v>
      </c>
      <c r="CY58" s="35">
        <v>0</v>
      </c>
      <c r="CZ58" s="35">
        <v>0</v>
      </c>
      <c r="DA58" s="35">
        <v>0</v>
      </c>
      <c r="DB58" s="35">
        <v>0</v>
      </c>
      <c r="DC58" s="35">
        <v>0</v>
      </c>
      <c r="DD58" s="35">
        <v>0</v>
      </c>
      <c r="DE58" s="35">
        <v>0</v>
      </c>
      <c r="DF58" s="35">
        <v>0</v>
      </c>
      <c r="DG58" s="35">
        <v>0</v>
      </c>
      <c r="DH58" s="35">
        <v>0</v>
      </c>
      <c r="DI58" s="35">
        <v>1</v>
      </c>
      <c r="DJ58" s="12" t="s">
        <v>311</v>
      </c>
      <c r="DK58" s="12" t="s">
        <v>311</v>
      </c>
      <c r="DL58" s="12" t="s">
        <v>311</v>
      </c>
      <c r="DM58" s="12" t="s">
        <v>311</v>
      </c>
      <c r="DN58" s="12" t="s">
        <v>311</v>
      </c>
      <c r="DO58" s="12" t="s">
        <v>311</v>
      </c>
      <c r="DP58" s="12" t="s">
        <v>311</v>
      </c>
      <c r="DQ58" s="12" t="s">
        <v>311</v>
      </c>
      <c r="DR58" s="12" t="s">
        <v>311</v>
      </c>
      <c r="DS58" s="35">
        <v>0</v>
      </c>
      <c r="DT58" s="35">
        <v>0</v>
      </c>
      <c r="DU58" s="35">
        <v>0</v>
      </c>
      <c r="DV58" s="35">
        <v>0</v>
      </c>
      <c r="DW58" s="35">
        <v>0</v>
      </c>
      <c r="DX58" s="35">
        <v>0</v>
      </c>
      <c r="DY58" s="35">
        <v>0</v>
      </c>
      <c r="DZ58" s="35">
        <v>0</v>
      </c>
      <c r="EA58" s="35">
        <v>0</v>
      </c>
      <c r="EB58" s="35">
        <v>1</v>
      </c>
      <c r="EC58" s="20" t="s">
        <v>311</v>
      </c>
      <c r="ED58" s="20" t="s">
        <v>311</v>
      </c>
      <c r="EE58" s="20" t="s">
        <v>311</v>
      </c>
      <c r="EF58" s="20" t="s">
        <v>68</v>
      </c>
      <c r="EG58" s="20" t="s">
        <v>1489</v>
      </c>
      <c r="EH58" s="20" t="s">
        <v>311</v>
      </c>
      <c r="EI58" s="20" t="s">
        <v>311</v>
      </c>
      <c r="EJ58" s="20" t="s">
        <v>311</v>
      </c>
      <c r="EK58" s="20" t="s">
        <v>311</v>
      </c>
      <c r="EL58" s="20" t="s">
        <v>311</v>
      </c>
      <c r="EM58" s="20" t="s">
        <v>311</v>
      </c>
      <c r="EN58" s="20" t="s">
        <v>311</v>
      </c>
      <c r="EO58" s="20" t="s">
        <v>311</v>
      </c>
    </row>
    <row r="59" spans="1:145" ht="59.4" customHeight="1" x14ac:dyDescent="0.25">
      <c r="A59" s="34">
        <v>56</v>
      </c>
      <c r="B59" s="20" t="s">
        <v>1945</v>
      </c>
      <c r="C59" s="20" t="s">
        <v>1505</v>
      </c>
      <c r="D59" s="36" t="s">
        <v>2237</v>
      </c>
      <c r="E59" s="20" t="s">
        <v>1980</v>
      </c>
      <c r="F59" s="20" t="s">
        <v>1979</v>
      </c>
      <c r="G59" s="20">
        <v>8</v>
      </c>
      <c r="H59" s="36" t="s">
        <v>76</v>
      </c>
      <c r="I59" s="36" t="s">
        <v>1981</v>
      </c>
      <c r="J59" s="14">
        <v>1</v>
      </c>
      <c r="K59" s="14">
        <v>0</v>
      </c>
      <c r="L59" s="14">
        <v>1</v>
      </c>
      <c r="M59" s="14">
        <v>0</v>
      </c>
      <c r="N59" s="14">
        <v>0</v>
      </c>
      <c r="O59" s="14">
        <v>0</v>
      </c>
      <c r="P59" s="14">
        <v>0</v>
      </c>
      <c r="Q59" s="20" t="s">
        <v>1511</v>
      </c>
      <c r="R59" s="35">
        <v>0</v>
      </c>
      <c r="S59" s="35">
        <v>1</v>
      </c>
      <c r="T59" s="35">
        <v>0</v>
      </c>
      <c r="U59" s="35">
        <v>0</v>
      </c>
      <c r="V59" s="35">
        <v>1</v>
      </c>
      <c r="W59" s="35">
        <v>0</v>
      </c>
      <c r="X59" s="35">
        <v>0</v>
      </c>
      <c r="Y59" s="35">
        <v>0</v>
      </c>
      <c r="Z59" s="35">
        <v>0</v>
      </c>
      <c r="AA59" s="20" t="s">
        <v>311</v>
      </c>
      <c r="AB59" s="35">
        <v>1</v>
      </c>
      <c r="AC59" s="35">
        <v>1</v>
      </c>
      <c r="AD59" s="35">
        <v>0</v>
      </c>
      <c r="AE59" s="35">
        <v>0</v>
      </c>
      <c r="AF59" s="35">
        <v>0</v>
      </c>
      <c r="AG59" s="35">
        <v>0</v>
      </c>
      <c r="AH59" s="35">
        <v>0</v>
      </c>
      <c r="AI59" s="12" t="s">
        <v>311</v>
      </c>
      <c r="AJ59" s="20" t="s">
        <v>1512</v>
      </c>
      <c r="AK59" s="20" t="s">
        <v>1513</v>
      </c>
      <c r="AL59" s="20" t="s">
        <v>1514</v>
      </c>
      <c r="AM59" s="20" t="s">
        <v>311</v>
      </c>
      <c r="AN59" s="12" t="s">
        <v>311</v>
      </c>
      <c r="AO59" s="35">
        <v>0</v>
      </c>
      <c r="AP59" s="35">
        <v>0</v>
      </c>
      <c r="AQ59" s="35">
        <v>0</v>
      </c>
      <c r="AR59" s="35">
        <v>0</v>
      </c>
      <c r="AS59" s="35">
        <v>0</v>
      </c>
      <c r="AT59" s="35">
        <v>0</v>
      </c>
      <c r="AU59" s="35">
        <v>0</v>
      </c>
      <c r="AV59" s="35">
        <v>1</v>
      </c>
      <c r="AW59" s="12" t="s">
        <v>311</v>
      </c>
      <c r="AX59" s="35">
        <v>0</v>
      </c>
      <c r="AY59" s="35">
        <v>0</v>
      </c>
      <c r="AZ59" s="35">
        <v>0</v>
      </c>
      <c r="BA59" s="35">
        <v>0</v>
      </c>
      <c r="BB59" s="35">
        <v>0</v>
      </c>
      <c r="BC59" s="35">
        <v>1</v>
      </c>
      <c r="BD59" s="35">
        <v>0</v>
      </c>
      <c r="BE59" s="12" t="s">
        <v>1515</v>
      </c>
      <c r="BF59" s="35">
        <v>0</v>
      </c>
      <c r="BG59" s="35">
        <v>0</v>
      </c>
      <c r="BH59" s="35">
        <v>0</v>
      </c>
      <c r="BI59" s="35">
        <v>0</v>
      </c>
      <c r="BJ59" s="35">
        <v>0</v>
      </c>
      <c r="BK59" s="35">
        <v>1</v>
      </c>
      <c r="BL59" s="35">
        <v>1</v>
      </c>
      <c r="BM59" s="35">
        <v>0</v>
      </c>
      <c r="BN59" s="35">
        <v>0</v>
      </c>
      <c r="BO59" s="35">
        <v>0</v>
      </c>
      <c r="BP59" s="35">
        <v>0</v>
      </c>
      <c r="BQ59" s="12" t="s">
        <v>311</v>
      </c>
      <c r="BR59" s="12" t="s">
        <v>68</v>
      </c>
      <c r="BS59" s="12" t="s">
        <v>311</v>
      </c>
      <c r="BT59" s="36" t="s">
        <v>68</v>
      </c>
      <c r="BU59" s="12" t="s">
        <v>311</v>
      </c>
      <c r="BV59" s="35">
        <v>0</v>
      </c>
      <c r="BW59" s="35">
        <v>0</v>
      </c>
      <c r="BX59" s="35">
        <v>0</v>
      </c>
      <c r="BY59" s="35">
        <v>0</v>
      </c>
      <c r="BZ59" s="35">
        <v>0</v>
      </c>
      <c r="CA59" s="35">
        <v>0</v>
      </c>
      <c r="CB59" s="35">
        <v>0</v>
      </c>
      <c r="CC59" s="35">
        <v>1</v>
      </c>
      <c r="CD59" s="12" t="s">
        <v>311</v>
      </c>
      <c r="CE59" s="12" t="s">
        <v>311</v>
      </c>
      <c r="CF59" s="12" t="s">
        <v>311</v>
      </c>
      <c r="CG59" s="12" t="s">
        <v>311</v>
      </c>
      <c r="CH59" s="12" t="s">
        <v>311</v>
      </c>
      <c r="CI59" s="12" t="s">
        <v>311</v>
      </c>
      <c r="CJ59" s="12" t="s">
        <v>311</v>
      </c>
      <c r="CK59" s="35">
        <v>0</v>
      </c>
      <c r="CL59" s="35">
        <v>1</v>
      </c>
      <c r="CM59" s="35">
        <v>0</v>
      </c>
      <c r="CN59" s="35">
        <v>0</v>
      </c>
      <c r="CO59" s="35">
        <v>0</v>
      </c>
      <c r="CP59" s="35">
        <v>0</v>
      </c>
      <c r="CQ59" s="35">
        <v>0</v>
      </c>
      <c r="CR59" s="35">
        <v>0</v>
      </c>
      <c r="CS59" s="35">
        <v>0</v>
      </c>
      <c r="CT59" s="35">
        <v>0</v>
      </c>
      <c r="CU59" s="35">
        <v>0</v>
      </c>
      <c r="CV59" s="12" t="s">
        <v>311</v>
      </c>
      <c r="CW59" s="35">
        <v>0</v>
      </c>
      <c r="CX59" s="35">
        <v>0</v>
      </c>
      <c r="CY59" s="35">
        <v>0</v>
      </c>
      <c r="CZ59" s="35">
        <v>0</v>
      </c>
      <c r="DA59" s="35">
        <v>0</v>
      </c>
      <c r="DB59" s="35">
        <v>0</v>
      </c>
      <c r="DC59" s="35">
        <v>0</v>
      </c>
      <c r="DD59" s="35">
        <v>0</v>
      </c>
      <c r="DE59" s="35">
        <v>0</v>
      </c>
      <c r="DF59" s="35">
        <v>0</v>
      </c>
      <c r="DG59" s="35">
        <v>0</v>
      </c>
      <c r="DH59" s="35">
        <v>0</v>
      </c>
      <c r="DI59" s="35">
        <v>1</v>
      </c>
      <c r="DJ59" s="12" t="s">
        <v>311</v>
      </c>
      <c r="DK59" s="12" t="s">
        <v>311</v>
      </c>
      <c r="DL59" s="12" t="s">
        <v>311</v>
      </c>
      <c r="DM59" s="12" t="s">
        <v>68</v>
      </c>
      <c r="DN59" s="12" t="s">
        <v>311</v>
      </c>
      <c r="DO59" s="13" t="s">
        <v>1980</v>
      </c>
      <c r="DP59" s="13" t="s">
        <v>1517</v>
      </c>
      <c r="DQ59" s="13" t="s">
        <v>474</v>
      </c>
      <c r="DR59" s="12" t="s">
        <v>311</v>
      </c>
      <c r="DS59" s="35">
        <v>0</v>
      </c>
      <c r="DT59" s="35">
        <v>0</v>
      </c>
      <c r="DU59" s="35">
        <v>0</v>
      </c>
      <c r="DV59" s="35">
        <v>0</v>
      </c>
      <c r="DW59" s="35">
        <v>0</v>
      </c>
      <c r="DX59" s="35">
        <v>0</v>
      </c>
      <c r="DY59" s="35">
        <v>0</v>
      </c>
      <c r="DZ59" s="35">
        <v>0</v>
      </c>
      <c r="EA59" s="35">
        <v>0</v>
      </c>
      <c r="EB59" s="35">
        <v>1</v>
      </c>
      <c r="EC59" s="20" t="s">
        <v>311</v>
      </c>
      <c r="ED59" s="20" t="s">
        <v>311</v>
      </c>
      <c r="EE59" s="20" t="s">
        <v>311</v>
      </c>
      <c r="EF59" s="20" t="s">
        <v>311</v>
      </c>
      <c r="EG59" s="20" t="s">
        <v>311</v>
      </c>
      <c r="EH59" s="20" t="s">
        <v>311</v>
      </c>
      <c r="EI59" s="20" t="s">
        <v>311</v>
      </c>
      <c r="EJ59" s="20" t="s">
        <v>311</v>
      </c>
      <c r="EK59" s="20" t="s">
        <v>311</v>
      </c>
      <c r="EL59" s="20" t="s">
        <v>311</v>
      </c>
      <c r="EM59" s="20" t="s">
        <v>311</v>
      </c>
      <c r="EN59" s="20" t="s">
        <v>311</v>
      </c>
      <c r="EO59" s="12" t="s">
        <v>1521</v>
      </c>
    </row>
    <row r="60" spans="1:145" ht="59.4" customHeight="1" x14ac:dyDescent="0.25">
      <c r="A60" s="34">
        <v>57</v>
      </c>
      <c r="B60" s="40" t="s">
        <v>1946</v>
      </c>
      <c r="C60" s="20" t="s">
        <v>1523</v>
      </c>
      <c r="D60" s="20" t="s">
        <v>1969</v>
      </c>
      <c r="E60" s="20" t="s">
        <v>377</v>
      </c>
      <c r="F60" s="20" t="s">
        <v>1975</v>
      </c>
      <c r="G60" s="20">
        <v>7</v>
      </c>
      <c r="H60" s="36" t="s">
        <v>76</v>
      </c>
      <c r="I60" s="36" t="s">
        <v>1526</v>
      </c>
      <c r="J60" s="14">
        <v>0</v>
      </c>
      <c r="K60" s="14">
        <v>1</v>
      </c>
      <c r="L60" s="14">
        <v>1</v>
      </c>
      <c r="M60" s="14">
        <v>0</v>
      </c>
      <c r="N60" s="14">
        <v>0</v>
      </c>
      <c r="O60" s="14">
        <v>0</v>
      </c>
      <c r="P60" s="14">
        <v>0</v>
      </c>
      <c r="Q60" s="20" t="s">
        <v>1527</v>
      </c>
      <c r="R60" s="35">
        <v>0</v>
      </c>
      <c r="S60" s="35">
        <v>1</v>
      </c>
      <c r="T60" s="35">
        <v>1</v>
      </c>
      <c r="U60" s="35">
        <v>1</v>
      </c>
      <c r="V60" s="35">
        <v>0</v>
      </c>
      <c r="W60" s="35">
        <v>1</v>
      </c>
      <c r="X60" s="35">
        <v>0</v>
      </c>
      <c r="Y60" s="35">
        <v>1</v>
      </c>
      <c r="Z60" s="35">
        <v>0</v>
      </c>
      <c r="AA60" s="20" t="s">
        <v>1989</v>
      </c>
      <c r="AB60" s="35">
        <v>1</v>
      </c>
      <c r="AC60" s="35">
        <v>1</v>
      </c>
      <c r="AD60" s="35">
        <v>1</v>
      </c>
      <c r="AE60" s="35">
        <v>0</v>
      </c>
      <c r="AF60" s="35">
        <v>0</v>
      </c>
      <c r="AG60" s="35">
        <v>0</v>
      </c>
      <c r="AH60" s="35">
        <v>0</v>
      </c>
      <c r="AI60" s="12" t="s">
        <v>1531</v>
      </c>
      <c r="AJ60" s="20" t="s">
        <v>1532</v>
      </c>
      <c r="AK60" s="20" t="s">
        <v>1533</v>
      </c>
      <c r="AL60" s="20" t="s">
        <v>1534</v>
      </c>
      <c r="AM60" s="20" t="s">
        <v>311</v>
      </c>
      <c r="AN60" s="12" t="s">
        <v>311</v>
      </c>
      <c r="AO60" s="35">
        <v>0</v>
      </c>
      <c r="AP60" s="35">
        <v>0</v>
      </c>
      <c r="AQ60" s="35">
        <v>1</v>
      </c>
      <c r="AR60" s="35">
        <v>0</v>
      </c>
      <c r="AS60" s="35">
        <v>1</v>
      </c>
      <c r="AT60" s="35">
        <v>0</v>
      </c>
      <c r="AU60" s="35">
        <v>0</v>
      </c>
      <c r="AV60" s="35">
        <v>0</v>
      </c>
      <c r="AW60" s="12" t="s">
        <v>311</v>
      </c>
      <c r="AX60" s="35">
        <v>1</v>
      </c>
      <c r="AY60" s="35">
        <v>1</v>
      </c>
      <c r="AZ60" s="35">
        <v>0</v>
      </c>
      <c r="BA60" s="35">
        <v>1</v>
      </c>
      <c r="BB60" s="35">
        <v>0</v>
      </c>
      <c r="BC60" s="35">
        <v>0</v>
      </c>
      <c r="BD60" s="35">
        <v>0</v>
      </c>
      <c r="BE60" s="12" t="s">
        <v>1537</v>
      </c>
      <c r="BF60" s="35">
        <v>1</v>
      </c>
      <c r="BG60" s="35">
        <v>0</v>
      </c>
      <c r="BH60" s="35">
        <v>0</v>
      </c>
      <c r="BI60" s="35">
        <v>0</v>
      </c>
      <c r="BJ60" s="35">
        <v>0</v>
      </c>
      <c r="BK60" s="35">
        <v>1</v>
      </c>
      <c r="BL60" s="35">
        <v>1</v>
      </c>
      <c r="BM60" s="35">
        <v>0</v>
      </c>
      <c r="BN60" s="35">
        <v>0</v>
      </c>
      <c r="BO60" s="35">
        <v>0</v>
      </c>
      <c r="BP60" s="35">
        <v>0</v>
      </c>
      <c r="BQ60" s="12" t="s">
        <v>1539</v>
      </c>
      <c r="BR60" s="12" t="s">
        <v>76</v>
      </c>
      <c r="BS60" s="12" t="s">
        <v>311</v>
      </c>
      <c r="BT60" s="36" t="s">
        <v>76</v>
      </c>
      <c r="BU60" s="12" t="s">
        <v>311</v>
      </c>
      <c r="BV60" s="35">
        <v>1</v>
      </c>
      <c r="BW60" s="35">
        <v>1</v>
      </c>
      <c r="BX60" s="35">
        <v>0</v>
      </c>
      <c r="BY60" s="35">
        <v>0</v>
      </c>
      <c r="BZ60" s="35">
        <v>0</v>
      </c>
      <c r="CA60" s="35">
        <v>1</v>
      </c>
      <c r="CB60" s="35">
        <v>0</v>
      </c>
      <c r="CC60" s="35">
        <v>0</v>
      </c>
      <c r="CD60" s="12" t="s">
        <v>1541</v>
      </c>
      <c r="CE60" s="12" t="s">
        <v>159</v>
      </c>
      <c r="CF60" s="12" t="s">
        <v>1542</v>
      </c>
      <c r="CG60" s="12" t="s">
        <v>311</v>
      </c>
      <c r="CH60" s="12" t="s">
        <v>311</v>
      </c>
      <c r="CI60" s="12" t="s">
        <v>311</v>
      </c>
      <c r="CJ60" s="12" t="s">
        <v>311</v>
      </c>
      <c r="CK60" s="35">
        <v>0</v>
      </c>
      <c r="CL60" s="35">
        <v>1</v>
      </c>
      <c r="CM60" s="35">
        <v>0</v>
      </c>
      <c r="CN60" s="35">
        <v>0</v>
      </c>
      <c r="CO60" s="35">
        <v>1</v>
      </c>
      <c r="CP60" s="35">
        <v>0</v>
      </c>
      <c r="CQ60" s="35">
        <v>0</v>
      </c>
      <c r="CR60" s="35">
        <v>0</v>
      </c>
      <c r="CS60" s="35">
        <v>0</v>
      </c>
      <c r="CT60" s="35">
        <v>0</v>
      </c>
      <c r="CU60" s="35">
        <v>0</v>
      </c>
      <c r="CV60" s="12" t="s">
        <v>1546</v>
      </c>
      <c r="CW60" s="35">
        <v>1</v>
      </c>
      <c r="CX60" s="35">
        <v>1</v>
      </c>
      <c r="CY60" s="35">
        <v>1</v>
      </c>
      <c r="CZ60" s="35">
        <v>0</v>
      </c>
      <c r="DA60" s="35">
        <v>0</v>
      </c>
      <c r="DB60" s="35">
        <v>0</v>
      </c>
      <c r="DC60" s="35">
        <v>0</v>
      </c>
      <c r="DD60" s="35">
        <v>1</v>
      </c>
      <c r="DE60" s="35">
        <v>1</v>
      </c>
      <c r="DF60" s="35">
        <v>0</v>
      </c>
      <c r="DG60" s="35">
        <v>0</v>
      </c>
      <c r="DH60" s="35">
        <v>0</v>
      </c>
      <c r="DI60" s="35">
        <v>0</v>
      </c>
      <c r="DJ60" s="12" t="s">
        <v>1548</v>
      </c>
      <c r="DK60" s="12" t="s">
        <v>311</v>
      </c>
      <c r="DL60" s="12" t="s">
        <v>1549</v>
      </c>
      <c r="DM60" s="12" t="s">
        <v>68</v>
      </c>
      <c r="DN60" s="12" t="s">
        <v>311</v>
      </c>
      <c r="DO60" s="12" t="s">
        <v>311</v>
      </c>
      <c r="DP60" s="13" t="s">
        <v>1551</v>
      </c>
      <c r="DQ60" s="13" t="s">
        <v>234</v>
      </c>
      <c r="DR60" s="13" t="s">
        <v>1552</v>
      </c>
      <c r="DS60" s="35">
        <v>0</v>
      </c>
      <c r="DT60" s="35">
        <v>0</v>
      </c>
      <c r="DU60" s="35">
        <v>0</v>
      </c>
      <c r="DV60" s="35">
        <v>0</v>
      </c>
      <c r="DW60" s="35">
        <v>0</v>
      </c>
      <c r="DX60" s="35">
        <v>1</v>
      </c>
      <c r="DY60" s="35">
        <v>0</v>
      </c>
      <c r="DZ60" s="35">
        <v>0</v>
      </c>
      <c r="EA60" s="35">
        <v>0</v>
      </c>
      <c r="EB60" s="35">
        <v>0</v>
      </c>
      <c r="EC60" s="20" t="s">
        <v>311</v>
      </c>
      <c r="ED60" s="20" t="s">
        <v>311</v>
      </c>
      <c r="EE60" s="20" t="s">
        <v>311</v>
      </c>
      <c r="EF60" s="20" t="s">
        <v>76</v>
      </c>
      <c r="EG60" s="20" t="s">
        <v>311</v>
      </c>
      <c r="EH60" s="20" t="s">
        <v>391</v>
      </c>
      <c r="EI60" s="20" t="s">
        <v>311</v>
      </c>
      <c r="EJ60" s="20" t="s">
        <v>311</v>
      </c>
      <c r="EK60" s="20" t="s">
        <v>2033</v>
      </c>
      <c r="EL60" s="20" t="s">
        <v>311</v>
      </c>
      <c r="EM60" s="20" t="s">
        <v>311</v>
      </c>
      <c r="EN60" s="20" t="s">
        <v>311</v>
      </c>
      <c r="EO60" s="12" t="s">
        <v>1554</v>
      </c>
    </row>
    <row r="61" spans="1:145" ht="59.4" customHeight="1" x14ac:dyDescent="0.25">
      <c r="A61" s="34">
        <v>58</v>
      </c>
      <c r="B61" s="40" t="s">
        <v>1946</v>
      </c>
      <c r="C61" s="20" t="s">
        <v>1523</v>
      </c>
      <c r="D61" s="20" t="s">
        <v>65</v>
      </c>
      <c r="E61" s="20" t="s">
        <v>377</v>
      </c>
      <c r="F61" s="20" t="s">
        <v>1975</v>
      </c>
      <c r="G61" s="20">
        <v>7</v>
      </c>
      <c r="H61" s="36" t="s">
        <v>76</v>
      </c>
      <c r="I61" s="36" t="s">
        <v>1526</v>
      </c>
      <c r="J61" s="14">
        <v>0</v>
      </c>
      <c r="K61" s="14">
        <v>1</v>
      </c>
      <c r="L61" s="14">
        <v>1</v>
      </c>
      <c r="M61" s="14">
        <v>0</v>
      </c>
      <c r="N61" s="14">
        <v>0</v>
      </c>
      <c r="O61" s="14">
        <v>0</v>
      </c>
      <c r="P61" s="14">
        <v>0</v>
      </c>
      <c r="Q61" s="20" t="s">
        <v>1527</v>
      </c>
      <c r="R61" s="35">
        <v>0</v>
      </c>
      <c r="S61" s="35">
        <v>1</v>
      </c>
      <c r="T61" s="35">
        <v>1</v>
      </c>
      <c r="U61" s="35">
        <v>1</v>
      </c>
      <c r="V61" s="35">
        <v>0</v>
      </c>
      <c r="W61" s="35">
        <v>1</v>
      </c>
      <c r="X61" s="35">
        <v>0</v>
      </c>
      <c r="Y61" s="35">
        <v>1</v>
      </c>
      <c r="Z61" s="35">
        <v>0</v>
      </c>
      <c r="AA61" s="20" t="s">
        <v>1989</v>
      </c>
      <c r="AB61" s="35">
        <v>1</v>
      </c>
      <c r="AC61" s="35">
        <v>1</v>
      </c>
      <c r="AD61" s="35">
        <v>1</v>
      </c>
      <c r="AE61" s="35">
        <v>0</v>
      </c>
      <c r="AF61" s="35">
        <v>0</v>
      </c>
      <c r="AG61" s="35">
        <v>0</v>
      </c>
      <c r="AH61" s="35">
        <v>0</v>
      </c>
      <c r="AI61" s="12" t="s">
        <v>1531</v>
      </c>
      <c r="AJ61" s="20" t="s">
        <v>1532</v>
      </c>
      <c r="AK61" s="20" t="s">
        <v>1533</v>
      </c>
      <c r="AL61" s="20" t="s">
        <v>1534</v>
      </c>
      <c r="AM61" s="20" t="s">
        <v>311</v>
      </c>
      <c r="AN61" s="12" t="s">
        <v>311</v>
      </c>
      <c r="AO61" s="35">
        <v>0</v>
      </c>
      <c r="AP61" s="35">
        <v>0</v>
      </c>
      <c r="AQ61" s="35">
        <v>1</v>
      </c>
      <c r="AR61" s="35">
        <v>0</v>
      </c>
      <c r="AS61" s="35">
        <v>1</v>
      </c>
      <c r="AT61" s="35">
        <v>0</v>
      </c>
      <c r="AU61" s="35">
        <v>0</v>
      </c>
      <c r="AV61" s="35">
        <v>0</v>
      </c>
      <c r="AW61" s="12" t="s">
        <v>311</v>
      </c>
      <c r="AX61" s="35">
        <v>1</v>
      </c>
      <c r="AY61" s="35">
        <v>1</v>
      </c>
      <c r="AZ61" s="35">
        <v>0</v>
      </c>
      <c r="BA61" s="35">
        <v>1</v>
      </c>
      <c r="BB61" s="35">
        <v>0</v>
      </c>
      <c r="BC61" s="35">
        <v>0</v>
      </c>
      <c r="BD61" s="35">
        <v>0</v>
      </c>
      <c r="BE61" s="12" t="s">
        <v>1537</v>
      </c>
      <c r="BF61" s="35">
        <v>1</v>
      </c>
      <c r="BG61" s="35">
        <v>0</v>
      </c>
      <c r="BH61" s="35">
        <v>0</v>
      </c>
      <c r="BI61" s="35">
        <v>0</v>
      </c>
      <c r="BJ61" s="35">
        <v>0</v>
      </c>
      <c r="BK61" s="35">
        <v>1</v>
      </c>
      <c r="BL61" s="35">
        <v>1</v>
      </c>
      <c r="BM61" s="35">
        <v>0</v>
      </c>
      <c r="BN61" s="35">
        <v>0</v>
      </c>
      <c r="BO61" s="35">
        <v>0</v>
      </c>
      <c r="BP61" s="35">
        <v>0</v>
      </c>
      <c r="BQ61" s="12" t="s">
        <v>1539</v>
      </c>
      <c r="BR61" s="12" t="s">
        <v>76</v>
      </c>
      <c r="BS61" s="12" t="s">
        <v>311</v>
      </c>
      <c r="BT61" s="36" t="s">
        <v>76</v>
      </c>
      <c r="BU61" s="12" t="s">
        <v>311</v>
      </c>
      <c r="BV61" s="35">
        <v>1</v>
      </c>
      <c r="BW61" s="35">
        <v>1</v>
      </c>
      <c r="BX61" s="35">
        <v>0</v>
      </c>
      <c r="BY61" s="35">
        <v>0</v>
      </c>
      <c r="BZ61" s="35">
        <v>0</v>
      </c>
      <c r="CA61" s="35">
        <v>1</v>
      </c>
      <c r="CB61" s="35">
        <v>0</v>
      </c>
      <c r="CC61" s="35">
        <v>0</v>
      </c>
      <c r="CD61" s="12" t="s">
        <v>1541</v>
      </c>
      <c r="CE61" s="12" t="s">
        <v>159</v>
      </c>
      <c r="CF61" s="12" t="s">
        <v>1542</v>
      </c>
      <c r="CG61" s="12" t="s">
        <v>311</v>
      </c>
      <c r="CH61" s="12" t="s">
        <v>311</v>
      </c>
      <c r="CI61" s="12" t="s">
        <v>311</v>
      </c>
      <c r="CJ61" s="12" t="s">
        <v>311</v>
      </c>
      <c r="CK61" s="35">
        <v>0</v>
      </c>
      <c r="CL61" s="35">
        <v>1</v>
      </c>
      <c r="CM61" s="35">
        <v>0</v>
      </c>
      <c r="CN61" s="35">
        <v>0</v>
      </c>
      <c r="CO61" s="35">
        <v>1</v>
      </c>
      <c r="CP61" s="35">
        <v>0</v>
      </c>
      <c r="CQ61" s="35">
        <v>0</v>
      </c>
      <c r="CR61" s="35">
        <v>0</v>
      </c>
      <c r="CS61" s="35">
        <v>0</v>
      </c>
      <c r="CT61" s="35">
        <v>0</v>
      </c>
      <c r="CU61" s="35">
        <v>0</v>
      </c>
      <c r="CV61" s="12" t="s">
        <v>1546</v>
      </c>
      <c r="CW61" s="35">
        <v>1</v>
      </c>
      <c r="CX61" s="35">
        <v>1</v>
      </c>
      <c r="CY61" s="35">
        <v>1</v>
      </c>
      <c r="CZ61" s="35">
        <v>0</v>
      </c>
      <c r="DA61" s="35">
        <v>0</v>
      </c>
      <c r="DB61" s="35">
        <v>0</v>
      </c>
      <c r="DC61" s="35">
        <v>0</v>
      </c>
      <c r="DD61" s="35">
        <v>1</v>
      </c>
      <c r="DE61" s="35">
        <v>1</v>
      </c>
      <c r="DF61" s="35">
        <v>0</v>
      </c>
      <c r="DG61" s="35">
        <v>0</v>
      </c>
      <c r="DH61" s="35">
        <v>0</v>
      </c>
      <c r="DI61" s="35">
        <v>0</v>
      </c>
      <c r="DJ61" s="12" t="s">
        <v>1548</v>
      </c>
      <c r="DK61" s="12" t="s">
        <v>311</v>
      </c>
      <c r="DL61" s="12" t="s">
        <v>1549</v>
      </c>
      <c r="DM61" s="12" t="s">
        <v>68</v>
      </c>
      <c r="DN61" s="12" t="s">
        <v>311</v>
      </c>
      <c r="DO61" s="12" t="s">
        <v>311</v>
      </c>
      <c r="DP61" s="13" t="s">
        <v>1551</v>
      </c>
      <c r="DQ61" s="13" t="s">
        <v>234</v>
      </c>
      <c r="DR61" s="13" t="s">
        <v>1552</v>
      </c>
      <c r="DS61" s="35">
        <v>0</v>
      </c>
      <c r="DT61" s="35">
        <v>0</v>
      </c>
      <c r="DU61" s="35">
        <v>0</v>
      </c>
      <c r="DV61" s="35">
        <v>0</v>
      </c>
      <c r="DW61" s="35">
        <v>0</v>
      </c>
      <c r="DX61" s="35">
        <v>1</v>
      </c>
      <c r="DY61" s="35">
        <v>0</v>
      </c>
      <c r="DZ61" s="35">
        <v>0</v>
      </c>
      <c r="EA61" s="35">
        <v>0</v>
      </c>
      <c r="EB61" s="35">
        <v>0</v>
      </c>
      <c r="EC61" s="20" t="s">
        <v>311</v>
      </c>
      <c r="ED61" s="20" t="s">
        <v>311</v>
      </c>
      <c r="EE61" s="20" t="s">
        <v>311</v>
      </c>
      <c r="EF61" s="20" t="s">
        <v>76</v>
      </c>
      <c r="EG61" s="20" t="s">
        <v>311</v>
      </c>
      <c r="EH61" s="20" t="s">
        <v>391</v>
      </c>
      <c r="EI61" s="20" t="s">
        <v>311</v>
      </c>
      <c r="EJ61" s="20" t="s">
        <v>311</v>
      </c>
      <c r="EK61" s="20" t="s">
        <v>2033</v>
      </c>
      <c r="EL61" s="20" t="s">
        <v>311</v>
      </c>
      <c r="EM61" s="20" t="s">
        <v>311</v>
      </c>
      <c r="EN61" s="20" t="s">
        <v>311</v>
      </c>
      <c r="EO61" s="12" t="s">
        <v>1554</v>
      </c>
    </row>
    <row r="62" spans="1:145" ht="59.4" customHeight="1" x14ac:dyDescent="0.25">
      <c r="A62" s="34">
        <v>59</v>
      </c>
      <c r="B62" s="40" t="s">
        <v>1946</v>
      </c>
      <c r="C62" s="20" t="s">
        <v>1523</v>
      </c>
      <c r="D62" s="20" t="s">
        <v>1970</v>
      </c>
      <c r="E62" s="20" t="s">
        <v>377</v>
      </c>
      <c r="F62" s="20" t="s">
        <v>1975</v>
      </c>
      <c r="G62" s="20">
        <v>7</v>
      </c>
      <c r="H62" s="36" t="s">
        <v>76</v>
      </c>
      <c r="I62" s="36" t="s">
        <v>1526</v>
      </c>
      <c r="J62" s="14">
        <v>0</v>
      </c>
      <c r="K62" s="14">
        <v>1</v>
      </c>
      <c r="L62" s="14">
        <v>1</v>
      </c>
      <c r="M62" s="14">
        <v>0</v>
      </c>
      <c r="N62" s="14">
        <v>0</v>
      </c>
      <c r="O62" s="14">
        <v>0</v>
      </c>
      <c r="P62" s="14">
        <v>0</v>
      </c>
      <c r="Q62" s="20" t="s">
        <v>1527</v>
      </c>
      <c r="R62" s="35">
        <v>0</v>
      </c>
      <c r="S62" s="35">
        <v>1</v>
      </c>
      <c r="T62" s="35">
        <v>1</v>
      </c>
      <c r="U62" s="35">
        <v>1</v>
      </c>
      <c r="V62" s="35">
        <v>0</v>
      </c>
      <c r="W62" s="35">
        <v>1</v>
      </c>
      <c r="X62" s="35">
        <v>0</v>
      </c>
      <c r="Y62" s="35">
        <v>1</v>
      </c>
      <c r="Z62" s="35">
        <v>0</v>
      </c>
      <c r="AA62" s="20" t="s">
        <v>1989</v>
      </c>
      <c r="AB62" s="35">
        <v>1</v>
      </c>
      <c r="AC62" s="35">
        <v>1</v>
      </c>
      <c r="AD62" s="35">
        <v>1</v>
      </c>
      <c r="AE62" s="35">
        <v>0</v>
      </c>
      <c r="AF62" s="35">
        <v>0</v>
      </c>
      <c r="AG62" s="35">
        <v>0</v>
      </c>
      <c r="AH62" s="35">
        <v>0</v>
      </c>
      <c r="AI62" s="12" t="s">
        <v>1531</v>
      </c>
      <c r="AJ62" s="20" t="s">
        <v>1532</v>
      </c>
      <c r="AK62" s="20" t="s">
        <v>1533</v>
      </c>
      <c r="AL62" s="20" t="s">
        <v>1534</v>
      </c>
      <c r="AM62" s="20" t="s">
        <v>311</v>
      </c>
      <c r="AN62" s="12" t="s">
        <v>311</v>
      </c>
      <c r="AO62" s="35">
        <v>0</v>
      </c>
      <c r="AP62" s="35">
        <v>0</v>
      </c>
      <c r="AQ62" s="35">
        <v>1</v>
      </c>
      <c r="AR62" s="35">
        <v>0</v>
      </c>
      <c r="AS62" s="35">
        <v>1</v>
      </c>
      <c r="AT62" s="35">
        <v>0</v>
      </c>
      <c r="AU62" s="35">
        <v>0</v>
      </c>
      <c r="AV62" s="35">
        <v>0</v>
      </c>
      <c r="AW62" s="12" t="s">
        <v>311</v>
      </c>
      <c r="AX62" s="35">
        <v>1</v>
      </c>
      <c r="AY62" s="35">
        <v>1</v>
      </c>
      <c r="AZ62" s="35">
        <v>0</v>
      </c>
      <c r="BA62" s="35">
        <v>1</v>
      </c>
      <c r="BB62" s="35">
        <v>0</v>
      </c>
      <c r="BC62" s="35">
        <v>0</v>
      </c>
      <c r="BD62" s="35">
        <v>0</v>
      </c>
      <c r="BE62" s="12" t="s">
        <v>1537</v>
      </c>
      <c r="BF62" s="35">
        <v>1</v>
      </c>
      <c r="BG62" s="35">
        <v>0</v>
      </c>
      <c r="BH62" s="35">
        <v>0</v>
      </c>
      <c r="BI62" s="35">
        <v>0</v>
      </c>
      <c r="BJ62" s="35">
        <v>0</v>
      </c>
      <c r="BK62" s="35">
        <v>1</v>
      </c>
      <c r="BL62" s="35">
        <v>1</v>
      </c>
      <c r="BM62" s="35">
        <v>0</v>
      </c>
      <c r="BN62" s="35">
        <v>0</v>
      </c>
      <c r="BO62" s="35">
        <v>0</v>
      </c>
      <c r="BP62" s="35">
        <v>0</v>
      </c>
      <c r="BQ62" s="12" t="s">
        <v>1539</v>
      </c>
      <c r="BR62" s="12" t="s">
        <v>76</v>
      </c>
      <c r="BS62" s="12" t="s">
        <v>311</v>
      </c>
      <c r="BT62" s="36" t="s">
        <v>76</v>
      </c>
      <c r="BU62" s="12" t="s">
        <v>311</v>
      </c>
      <c r="BV62" s="35">
        <v>1</v>
      </c>
      <c r="BW62" s="35">
        <v>1</v>
      </c>
      <c r="BX62" s="35">
        <v>0</v>
      </c>
      <c r="BY62" s="35">
        <v>0</v>
      </c>
      <c r="BZ62" s="35">
        <v>0</v>
      </c>
      <c r="CA62" s="35">
        <v>1</v>
      </c>
      <c r="CB62" s="35">
        <v>0</v>
      </c>
      <c r="CC62" s="35">
        <v>0</v>
      </c>
      <c r="CD62" s="12" t="s">
        <v>1541</v>
      </c>
      <c r="CE62" s="12" t="s">
        <v>159</v>
      </c>
      <c r="CF62" s="12" t="s">
        <v>1542</v>
      </c>
      <c r="CG62" s="12" t="s">
        <v>311</v>
      </c>
      <c r="CH62" s="12" t="s">
        <v>311</v>
      </c>
      <c r="CI62" s="12" t="s">
        <v>311</v>
      </c>
      <c r="CJ62" s="12" t="s">
        <v>311</v>
      </c>
      <c r="CK62" s="35">
        <v>0</v>
      </c>
      <c r="CL62" s="35">
        <v>1</v>
      </c>
      <c r="CM62" s="35">
        <v>0</v>
      </c>
      <c r="CN62" s="35">
        <v>0</v>
      </c>
      <c r="CO62" s="35">
        <v>1</v>
      </c>
      <c r="CP62" s="35">
        <v>0</v>
      </c>
      <c r="CQ62" s="35">
        <v>0</v>
      </c>
      <c r="CR62" s="35">
        <v>0</v>
      </c>
      <c r="CS62" s="35">
        <v>0</v>
      </c>
      <c r="CT62" s="35">
        <v>0</v>
      </c>
      <c r="CU62" s="35">
        <v>0</v>
      </c>
      <c r="CV62" s="12" t="s">
        <v>1546</v>
      </c>
      <c r="CW62" s="35">
        <v>1</v>
      </c>
      <c r="CX62" s="35">
        <v>1</v>
      </c>
      <c r="CY62" s="35">
        <v>1</v>
      </c>
      <c r="CZ62" s="35">
        <v>0</v>
      </c>
      <c r="DA62" s="35">
        <v>0</v>
      </c>
      <c r="DB62" s="35">
        <v>0</v>
      </c>
      <c r="DC62" s="35">
        <v>0</v>
      </c>
      <c r="DD62" s="35">
        <v>1</v>
      </c>
      <c r="DE62" s="35">
        <v>1</v>
      </c>
      <c r="DF62" s="35">
        <v>0</v>
      </c>
      <c r="DG62" s="35">
        <v>0</v>
      </c>
      <c r="DH62" s="35">
        <v>0</v>
      </c>
      <c r="DI62" s="35">
        <v>0</v>
      </c>
      <c r="DJ62" s="12" t="s">
        <v>1548</v>
      </c>
      <c r="DK62" s="12" t="s">
        <v>311</v>
      </c>
      <c r="DL62" s="12" t="s">
        <v>1549</v>
      </c>
      <c r="DM62" s="12" t="s">
        <v>68</v>
      </c>
      <c r="DN62" s="12" t="s">
        <v>311</v>
      </c>
      <c r="DO62" s="12" t="s">
        <v>311</v>
      </c>
      <c r="DP62" s="13" t="s">
        <v>1551</v>
      </c>
      <c r="DQ62" s="13" t="s">
        <v>234</v>
      </c>
      <c r="DR62" s="13" t="s">
        <v>1552</v>
      </c>
      <c r="DS62" s="35">
        <v>0</v>
      </c>
      <c r="DT62" s="35">
        <v>0</v>
      </c>
      <c r="DU62" s="35">
        <v>0</v>
      </c>
      <c r="DV62" s="35">
        <v>0</v>
      </c>
      <c r="DW62" s="35">
        <v>0</v>
      </c>
      <c r="DX62" s="35">
        <v>1</v>
      </c>
      <c r="DY62" s="35">
        <v>0</v>
      </c>
      <c r="DZ62" s="35">
        <v>0</v>
      </c>
      <c r="EA62" s="35">
        <v>0</v>
      </c>
      <c r="EB62" s="35">
        <v>0</v>
      </c>
      <c r="EC62" s="20" t="s">
        <v>311</v>
      </c>
      <c r="ED62" s="20" t="s">
        <v>311</v>
      </c>
      <c r="EE62" s="20" t="s">
        <v>311</v>
      </c>
      <c r="EF62" s="20" t="s">
        <v>76</v>
      </c>
      <c r="EG62" s="20" t="s">
        <v>311</v>
      </c>
      <c r="EH62" s="20" t="s">
        <v>391</v>
      </c>
      <c r="EI62" s="20" t="s">
        <v>311</v>
      </c>
      <c r="EJ62" s="20" t="s">
        <v>311</v>
      </c>
      <c r="EK62" s="20" t="s">
        <v>2033</v>
      </c>
      <c r="EL62" s="20" t="s">
        <v>311</v>
      </c>
      <c r="EM62" s="20" t="s">
        <v>311</v>
      </c>
      <c r="EN62" s="20" t="s">
        <v>311</v>
      </c>
      <c r="EO62" s="12" t="s">
        <v>1554</v>
      </c>
    </row>
    <row r="63" spans="1:145" ht="59.4" customHeight="1" x14ac:dyDescent="0.25">
      <c r="A63" s="34">
        <v>60</v>
      </c>
      <c r="B63" s="40" t="s">
        <v>1946</v>
      </c>
      <c r="C63" s="20" t="s">
        <v>1523</v>
      </c>
      <c r="D63" s="20" t="s">
        <v>854</v>
      </c>
      <c r="E63" s="20" t="s">
        <v>377</v>
      </c>
      <c r="F63" s="20" t="s">
        <v>1975</v>
      </c>
      <c r="G63" s="20">
        <v>7</v>
      </c>
      <c r="H63" s="36" t="s">
        <v>76</v>
      </c>
      <c r="I63" s="36" t="s">
        <v>1526</v>
      </c>
      <c r="J63" s="14">
        <v>0</v>
      </c>
      <c r="K63" s="14">
        <v>1</v>
      </c>
      <c r="L63" s="14">
        <v>1</v>
      </c>
      <c r="M63" s="14">
        <v>0</v>
      </c>
      <c r="N63" s="14">
        <v>0</v>
      </c>
      <c r="O63" s="14">
        <v>0</v>
      </c>
      <c r="P63" s="14">
        <v>0</v>
      </c>
      <c r="Q63" s="20" t="s">
        <v>1527</v>
      </c>
      <c r="R63" s="35">
        <v>0</v>
      </c>
      <c r="S63" s="35">
        <v>1</v>
      </c>
      <c r="T63" s="35">
        <v>1</v>
      </c>
      <c r="U63" s="35">
        <v>1</v>
      </c>
      <c r="V63" s="35">
        <v>0</v>
      </c>
      <c r="W63" s="35">
        <v>1</v>
      </c>
      <c r="X63" s="35">
        <v>0</v>
      </c>
      <c r="Y63" s="35">
        <v>1</v>
      </c>
      <c r="Z63" s="35">
        <v>0</v>
      </c>
      <c r="AA63" s="20" t="s">
        <v>1989</v>
      </c>
      <c r="AB63" s="35">
        <v>1</v>
      </c>
      <c r="AC63" s="35">
        <v>1</v>
      </c>
      <c r="AD63" s="35">
        <v>1</v>
      </c>
      <c r="AE63" s="35">
        <v>0</v>
      </c>
      <c r="AF63" s="35">
        <v>0</v>
      </c>
      <c r="AG63" s="35">
        <v>0</v>
      </c>
      <c r="AH63" s="35">
        <v>0</v>
      </c>
      <c r="AI63" s="12" t="s">
        <v>1531</v>
      </c>
      <c r="AJ63" s="20" t="s">
        <v>1532</v>
      </c>
      <c r="AK63" s="20" t="s">
        <v>1533</v>
      </c>
      <c r="AL63" s="20" t="s">
        <v>1534</v>
      </c>
      <c r="AM63" s="20" t="s">
        <v>311</v>
      </c>
      <c r="AN63" s="12" t="s">
        <v>311</v>
      </c>
      <c r="AO63" s="35">
        <v>0</v>
      </c>
      <c r="AP63" s="35">
        <v>0</v>
      </c>
      <c r="AQ63" s="35">
        <v>1</v>
      </c>
      <c r="AR63" s="35">
        <v>0</v>
      </c>
      <c r="AS63" s="35">
        <v>1</v>
      </c>
      <c r="AT63" s="35">
        <v>0</v>
      </c>
      <c r="AU63" s="35">
        <v>0</v>
      </c>
      <c r="AV63" s="35">
        <v>0</v>
      </c>
      <c r="AW63" s="12" t="s">
        <v>311</v>
      </c>
      <c r="AX63" s="35">
        <v>1</v>
      </c>
      <c r="AY63" s="35">
        <v>1</v>
      </c>
      <c r="AZ63" s="35">
        <v>0</v>
      </c>
      <c r="BA63" s="35">
        <v>1</v>
      </c>
      <c r="BB63" s="35">
        <v>0</v>
      </c>
      <c r="BC63" s="35">
        <v>0</v>
      </c>
      <c r="BD63" s="35">
        <v>0</v>
      </c>
      <c r="BE63" s="12" t="s">
        <v>1537</v>
      </c>
      <c r="BF63" s="35">
        <v>1</v>
      </c>
      <c r="BG63" s="35">
        <v>0</v>
      </c>
      <c r="BH63" s="35">
        <v>0</v>
      </c>
      <c r="BI63" s="35">
        <v>0</v>
      </c>
      <c r="BJ63" s="35">
        <v>0</v>
      </c>
      <c r="BK63" s="35">
        <v>1</v>
      </c>
      <c r="BL63" s="35">
        <v>1</v>
      </c>
      <c r="BM63" s="35">
        <v>0</v>
      </c>
      <c r="BN63" s="35">
        <v>0</v>
      </c>
      <c r="BO63" s="35">
        <v>0</v>
      </c>
      <c r="BP63" s="35">
        <v>0</v>
      </c>
      <c r="BQ63" s="12" t="s">
        <v>1539</v>
      </c>
      <c r="BR63" s="12" t="s">
        <v>76</v>
      </c>
      <c r="BS63" s="12" t="s">
        <v>311</v>
      </c>
      <c r="BT63" s="36" t="s">
        <v>76</v>
      </c>
      <c r="BU63" s="12" t="s">
        <v>311</v>
      </c>
      <c r="BV63" s="35">
        <v>1</v>
      </c>
      <c r="BW63" s="35">
        <v>1</v>
      </c>
      <c r="BX63" s="35">
        <v>0</v>
      </c>
      <c r="BY63" s="35">
        <v>0</v>
      </c>
      <c r="BZ63" s="35">
        <v>0</v>
      </c>
      <c r="CA63" s="35">
        <v>1</v>
      </c>
      <c r="CB63" s="35">
        <v>0</v>
      </c>
      <c r="CC63" s="35">
        <v>0</v>
      </c>
      <c r="CD63" s="12" t="s">
        <v>1541</v>
      </c>
      <c r="CE63" s="12" t="s">
        <v>159</v>
      </c>
      <c r="CF63" s="12" t="s">
        <v>1542</v>
      </c>
      <c r="CG63" s="12" t="s">
        <v>311</v>
      </c>
      <c r="CH63" s="12" t="s">
        <v>311</v>
      </c>
      <c r="CI63" s="12" t="s">
        <v>311</v>
      </c>
      <c r="CJ63" s="12" t="s">
        <v>311</v>
      </c>
      <c r="CK63" s="35">
        <v>0</v>
      </c>
      <c r="CL63" s="35">
        <v>1</v>
      </c>
      <c r="CM63" s="35">
        <v>0</v>
      </c>
      <c r="CN63" s="35">
        <v>0</v>
      </c>
      <c r="CO63" s="35">
        <v>1</v>
      </c>
      <c r="CP63" s="35">
        <v>0</v>
      </c>
      <c r="CQ63" s="35">
        <v>0</v>
      </c>
      <c r="CR63" s="35">
        <v>0</v>
      </c>
      <c r="CS63" s="35">
        <v>0</v>
      </c>
      <c r="CT63" s="35">
        <v>0</v>
      </c>
      <c r="CU63" s="35">
        <v>0</v>
      </c>
      <c r="CV63" s="12" t="s">
        <v>1546</v>
      </c>
      <c r="CW63" s="35">
        <v>1</v>
      </c>
      <c r="CX63" s="35">
        <v>1</v>
      </c>
      <c r="CY63" s="35">
        <v>1</v>
      </c>
      <c r="CZ63" s="35">
        <v>0</v>
      </c>
      <c r="DA63" s="35">
        <v>0</v>
      </c>
      <c r="DB63" s="35">
        <v>0</v>
      </c>
      <c r="DC63" s="35">
        <v>0</v>
      </c>
      <c r="DD63" s="35">
        <v>1</v>
      </c>
      <c r="DE63" s="35">
        <v>1</v>
      </c>
      <c r="DF63" s="35">
        <v>0</v>
      </c>
      <c r="DG63" s="35">
        <v>0</v>
      </c>
      <c r="DH63" s="35">
        <v>0</v>
      </c>
      <c r="DI63" s="35">
        <v>0</v>
      </c>
      <c r="DJ63" s="12" t="s">
        <v>1548</v>
      </c>
      <c r="DK63" s="12" t="s">
        <v>311</v>
      </c>
      <c r="DL63" s="12" t="s">
        <v>1549</v>
      </c>
      <c r="DM63" s="12" t="s">
        <v>68</v>
      </c>
      <c r="DN63" s="12" t="s">
        <v>311</v>
      </c>
      <c r="DO63" s="12" t="s">
        <v>311</v>
      </c>
      <c r="DP63" s="13" t="s">
        <v>1551</v>
      </c>
      <c r="DQ63" s="13" t="s">
        <v>234</v>
      </c>
      <c r="DR63" s="13" t="s">
        <v>1552</v>
      </c>
      <c r="DS63" s="35">
        <v>0</v>
      </c>
      <c r="DT63" s="35">
        <v>0</v>
      </c>
      <c r="DU63" s="35">
        <v>0</v>
      </c>
      <c r="DV63" s="35">
        <v>0</v>
      </c>
      <c r="DW63" s="35">
        <v>0</v>
      </c>
      <c r="DX63" s="35">
        <v>1</v>
      </c>
      <c r="DY63" s="35">
        <v>0</v>
      </c>
      <c r="DZ63" s="35">
        <v>0</v>
      </c>
      <c r="EA63" s="35">
        <v>0</v>
      </c>
      <c r="EB63" s="35">
        <v>0</v>
      </c>
      <c r="EC63" s="20" t="s">
        <v>311</v>
      </c>
      <c r="ED63" s="20" t="s">
        <v>311</v>
      </c>
      <c r="EE63" s="20" t="s">
        <v>311</v>
      </c>
      <c r="EF63" s="20" t="s">
        <v>76</v>
      </c>
      <c r="EG63" s="20" t="s">
        <v>311</v>
      </c>
      <c r="EH63" s="20" t="s">
        <v>391</v>
      </c>
      <c r="EI63" s="20" t="s">
        <v>311</v>
      </c>
      <c r="EJ63" s="20" t="s">
        <v>311</v>
      </c>
      <c r="EK63" s="20" t="s">
        <v>2033</v>
      </c>
      <c r="EL63" s="20" t="s">
        <v>311</v>
      </c>
      <c r="EM63" s="20" t="s">
        <v>311</v>
      </c>
      <c r="EN63" s="20" t="s">
        <v>311</v>
      </c>
      <c r="EO63" s="12" t="s">
        <v>1554</v>
      </c>
    </row>
    <row r="64" spans="1:145" ht="59.4" customHeight="1" x14ac:dyDescent="0.25">
      <c r="A64" s="34">
        <v>61</v>
      </c>
      <c r="B64" s="20" t="s">
        <v>1947</v>
      </c>
      <c r="C64" s="20" t="s">
        <v>1556</v>
      </c>
      <c r="D64" s="20" t="s">
        <v>1557</v>
      </c>
      <c r="E64" s="20" t="s">
        <v>285</v>
      </c>
      <c r="F64" s="20" t="s">
        <v>311</v>
      </c>
      <c r="G64" s="20">
        <v>4</v>
      </c>
      <c r="H64" s="36" t="s">
        <v>68</v>
      </c>
      <c r="I64" s="36" t="s">
        <v>311</v>
      </c>
      <c r="J64" s="14">
        <v>1</v>
      </c>
      <c r="K64" s="14">
        <v>1</v>
      </c>
      <c r="L64" s="14">
        <v>0</v>
      </c>
      <c r="M64" s="14">
        <v>0</v>
      </c>
      <c r="N64" s="14">
        <v>0</v>
      </c>
      <c r="O64" s="14">
        <v>0</v>
      </c>
      <c r="P64" s="14">
        <v>0</v>
      </c>
      <c r="Q64" s="20" t="s">
        <v>311</v>
      </c>
      <c r="R64" s="35">
        <v>0</v>
      </c>
      <c r="S64" s="35">
        <v>0</v>
      </c>
      <c r="T64" s="35">
        <v>1</v>
      </c>
      <c r="U64" s="35">
        <v>1</v>
      </c>
      <c r="V64" s="35">
        <v>0</v>
      </c>
      <c r="W64" s="35">
        <v>0</v>
      </c>
      <c r="X64" s="35">
        <v>0</v>
      </c>
      <c r="Y64" s="35">
        <v>0</v>
      </c>
      <c r="Z64" s="35">
        <v>0</v>
      </c>
      <c r="AA64" s="20" t="s">
        <v>311</v>
      </c>
      <c r="AB64" s="35">
        <v>1</v>
      </c>
      <c r="AC64" s="35">
        <v>0</v>
      </c>
      <c r="AD64" s="35">
        <v>0</v>
      </c>
      <c r="AE64" s="35">
        <v>0</v>
      </c>
      <c r="AF64" s="35">
        <v>0</v>
      </c>
      <c r="AG64" s="35">
        <v>0</v>
      </c>
      <c r="AH64" s="35">
        <v>0</v>
      </c>
      <c r="AI64" s="12" t="s">
        <v>311</v>
      </c>
      <c r="AJ64" s="20" t="s">
        <v>1560</v>
      </c>
      <c r="AK64" s="20" t="s">
        <v>311</v>
      </c>
      <c r="AL64" s="20" t="s">
        <v>1993</v>
      </c>
      <c r="AM64" s="20" t="s">
        <v>311</v>
      </c>
      <c r="AN64" s="12" t="s">
        <v>311</v>
      </c>
      <c r="AO64" s="35">
        <v>0</v>
      </c>
      <c r="AP64" s="35">
        <v>0</v>
      </c>
      <c r="AQ64" s="35">
        <v>0</v>
      </c>
      <c r="AR64" s="35">
        <v>1</v>
      </c>
      <c r="AS64" s="35">
        <v>1</v>
      </c>
      <c r="AT64" s="35">
        <v>0</v>
      </c>
      <c r="AU64" s="35">
        <v>0</v>
      </c>
      <c r="AV64" s="35">
        <v>0</v>
      </c>
      <c r="AW64" s="12" t="s">
        <v>311</v>
      </c>
      <c r="AX64" s="35">
        <v>1</v>
      </c>
      <c r="AY64" s="35">
        <v>0</v>
      </c>
      <c r="AZ64" s="35">
        <v>0</v>
      </c>
      <c r="BA64" s="35">
        <v>1</v>
      </c>
      <c r="BB64" s="35">
        <v>0</v>
      </c>
      <c r="BC64" s="35">
        <v>0</v>
      </c>
      <c r="BD64" s="35">
        <v>0</v>
      </c>
      <c r="BE64" s="12" t="s">
        <v>311</v>
      </c>
      <c r="BF64" s="35">
        <v>1</v>
      </c>
      <c r="BG64" s="35">
        <v>1</v>
      </c>
      <c r="BH64" s="35">
        <v>0</v>
      </c>
      <c r="BI64" s="35">
        <v>0</v>
      </c>
      <c r="BJ64" s="35">
        <v>0</v>
      </c>
      <c r="BK64" s="35">
        <v>0</v>
      </c>
      <c r="BL64" s="35">
        <v>0</v>
      </c>
      <c r="BM64" s="35">
        <v>0</v>
      </c>
      <c r="BN64" s="35">
        <v>0</v>
      </c>
      <c r="BO64" s="35">
        <v>0</v>
      </c>
      <c r="BP64" s="35">
        <v>0</v>
      </c>
      <c r="BQ64" s="12" t="s">
        <v>311</v>
      </c>
      <c r="BR64" s="12" t="s">
        <v>68</v>
      </c>
      <c r="BS64" s="12" t="s">
        <v>311</v>
      </c>
      <c r="BT64" s="36" t="s">
        <v>68</v>
      </c>
      <c r="BU64" s="12" t="s">
        <v>311</v>
      </c>
      <c r="BV64" s="35">
        <v>1</v>
      </c>
      <c r="BW64" s="35">
        <v>0</v>
      </c>
      <c r="BX64" s="35">
        <v>1</v>
      </c>
      <c r="BY64" s="35">
        <v>1</v>
      </c>
      <c r="BZ64" s="35">
        <v>0</v>
      </c>
      <c r="CA64" s="35">
        <v>0</v>
      </c>
      <c r="CB64" s="35">
        <v>0</v>
      </c>
      <c r="CC64" s="35">
        <v>0</v>
      </c>
      <c r="CD64" s="12" t="s">
        <v>311</v>
      </c>
      <c r="CE64" s="12" t="s">
        <v>85</v>
      </c>
      <c r="CF64" s="12" t="s">
        <v>311</v>
      </c>
      <c r="CG64" s="12" t="s">
        <v>85</v>
      </c>
      <c r="CH64" s="12" t="s">
        <v>311</v>
      </c>
      <c r="CI64" s="12" t="s">
        <v>85</v>
      </c>
      <c r="CJ64" s="12" t="s">
        <v>311</v>
      </c>
      <c r="CK64" s="35">
        <v>0</v>
      </c>
      <c r="CL64" s="35">
        <v>0</v>
      </c>
      <c r="CM64" s="35">
        <v>0</v>
      </c>
      <c r="CN64" s="35">
        <v>1</v>
      </c>
      <c r="CO64" s="35">
        <v>1</v>
      </c>
      <c r="CP64" s="35">
        <v>1</v>
      </c>
      <c r="CQ64" s="35">
        <v>1</v>
      </c>
      <c r="CR64" s="35">
        <v>0</v>
      </c>
      <c r="CS64" s="35">
        <v>0</v>
      </c>
      <c r="CT64" s="35">
        <v>0</v>
      </c>
      <c r="CU64" s="35">
        <v>0</v>
      </c>
      <c r="CV64" s="12" t="s">
        <v>311</v>
      </c>
      <c r="CW64" s="35">
        <v>1</v>
      </c>
      <c r="CX64" s="35">
        <v>0</v>
      </c>
      <c r="CY64" s="35">
        <v>0</v>
      </c>
      <c r="CZ64" s="35">
        <v>0</v>
      </c>
      <c r="DA64" s="35">
        <v>0</v>
      </c>
      <c r="DB64" s="35">
        <v>0</v>
      </c>
      <c r="DC64" s="35">
        <v>1</v>
      </c>
      <c r="DD64" s="35">
        <v>0</v>
      </c>
      <c r="DE64" s="35">
        <v>0</v>
      </c>
      <c r="DF64" s="35">
        <v>0</v>
      </c>
      <c r="DG64" s="35">
        <v>0</v>
      </c>
      <c r="DH64" s="35">
        <v>0</v>
      </c>
      <c r="DI64" s="35">
        <v>0</v>
      </c>
      <c r="DJ64" s="12" t="s">
        <v>311</v>
      </c>
      <c r="DK64" s="12" t="s">
        <v>311</v>
      </c>
      <c r="DL64" s="12" t="s">
        <v>311</v>
      </c>
      <c r="DM64" s="12" t="s">
        <v>68</v>
      </c>
      <c r="DN64" s="12" t="s">
        <v>311</v>
      </c>
      <c r="DO64" s="13" t="s">
        <v>168</v>
      </c>
      <c r="DP64" s="12" t="s">
        <v>311</v>
      </c>
      <c r="DQ64" s="12" t="s">
        <v>311</v>
      </c>
      <c r="DR64" s="13" t="s">
        <v>1570</v>
      </c>
      <c r="DS64" s="35">
        <v>0</v>
      </c>
      <c r="DT64" s="35">
        <v>0</v>
      </c>
      <c r="DU64" s="35">
        <v>0</v>
      </c>
      <c r="DV64" s="35">
        <v>0</v>
      </c>
      <c r="DW64" s="35">
        <v>0</v>
      </c>
      <c r="DX64" s="35">
        <v>0</v>
      </c>
      <c r="DY64" s="35">
        <v>0</v>
      </c>
      <c r="DZ64" s="35">
        <v>0</v>
      </c>
      <c r="EA64" s="35">
        <v>0</v>
      </c>
      <c r="EB64" s="35">
        <v>1</v>
      </c>
      <c r="EC64" s="20" t="s">
        <v>311</v>
      </c>
      <c r="ED64" s="20" t="s">
        <v>68</v>
      </c>
      <c r="EE64" s="20" t="s">
        <v>311</v>
      </c>
      <c r="EF64" s="20" t="s">
        <v>68</v>
      </c>
      <c r="EG64" s="20" t="s">
        <v>311</v>
      </c>
      <c r="EH64" s="20" t="s">
        <v>311</v>
      </c>
      <c r="EI64" s="20" t="s">
        <v>311</v>
      </c>
      <c r="EJ64" s="20" t="s">
        <v>2032</v>
      </c>
      <c r="EK64" s="20">
        <v>2022</v>
      </c>
      <c r="EL64" s="20" t="s">
        <v>68</v>
      </c>
      <c r="EM64" s="20" t="s">
        <v>311</v>
      </c>
      <c r="EN64" s="20" t="s">
        <v>311</v>
      </c>
      <c r="EO64" s="12" t="s">
        <v>1574</v>
      </c>
    </row>
    <row r="65" spans="1:145" ht="59.4" customHeight="1" x14ac:dyDescent="0.25">
      <c r="A65" s="34">
        <v>62</v>
      </c>
      <c r="B65" s="20" t="s">
        <v>1955</v>
      </c>
      <c r="C65" s="20" t="s">
        <v>1576</v>
      </c>
      <c r="D65" s="20" t="s">
        <v>754</v>
      </c>
      <c r="E65" s="20" t="s">
        <v>66</v>
      </c>
      <c r="F65" s="20" t="s">
        <v>311</v>
      </c>
      <c r="G65" s="20">
        <v>6</v>
      </c>
      <c r="H65" s="36" t="s">
        <v>76</v>
      </c>
      <c r="I65" s="36" t="s">
        <v>1577</v>
      </c>
      <c r="J65" s="14">
        <v>0</v>
      </c>
      <c r="K65" s="14">
        <v>0</v>
      </c>
      <c r="L65" s="14">
        <v>1</v>
      </c>
      <c r="M65" s="14">
        <v>0</v>
      </c>
      <c r="N65" s="14">
        <v>0</v>
      </c>
      <c r="O65" s="14">
        <v>0</v>
      </c>
      <c r="P65" s="14">
        <v>0</v>
      </c>
      <c r="Q65" s="20" t="s">
        <v>1578</v>
      </c>
      <c r="R65" s="35">
        <v>0</v>
      </c>
      <c r="S65" s="35">
        <v>1</v>
      </c>
      <c r="T65" s="35">
        <v>0</v>
      </c>
      <c r="U65" s="35">
        <v>0</v>
      </c>
      <c r="V65" s="35">
        <v>1</v>
      </c>
      <c r="W65" s="35">
        <v>0</v>
      </c>
      <c r="X65" s="35">
        <v>0</v>
      </c>
      <c r="Y65" s="35">
        <v>0</v>
      </c>
      <c r="Z65" s="35">
        <v>0</v>
      </c>
      <c r="AA65" s="20" t="s">
        <v>311</v>
      </c>
      <c r="AB65" s="35">
        <v>1</v>
      </c>
      <c r="AC65" s="35">
        <v>1</v>
      </c>
      <c r="AD65" s="35">
        <v>0</v>
      </c>
      <c r="AE65" s="35">
        <v>0</v>
      </c>
      <c r="AF65" s="35">
        <v>0</v>
      </c>
      <c r="AG65" s="35">
        <v>0</v>
      </c>
      <c r="AH65" s="35">
        <v>0</v>
      </c>
      <c r="AI65" s="12" t="s">
        <v>311</v>
      </c>
      <c r="AJ65" s="20" t="s">
        <v>1579</v>
      </c>
      <c r="AK65" s="20" t="s">
        <v>1580</v>
      </c>
      <c r="AL65" s="20" t="s">
        <v>1994</v>
      </c>
      <c r="AM65" s="20" t="s">
        <v>76</v>
      </c>
      <c r="AN65" s="12" t="s">
        <v>1582</v>
      </c>
      <c r="AO65" s="35">
        <v>0</v>
      </c>
      <c r="AP65" s="35">
        <v>0</v>
      </c>
      <c r="AQ65" s="35">
        <v>1</v>
      </c>
      <c r="AR65" s="35">
        <v>0</v>
      </c>
      <c r="AS65" s="35">
        <v>0</v>
      </c>
      <c r="AT65" s="35">
        <v>0</v>
      </c>
      <c r="AU65" s="35">
        <v>0</v>
      </c>
      <c r="AV65" s="35">
        <v>0</v>
      </c>
      <c r="AW65" s="12" t="s">
        <v>311</v>
      </c>
      <c r="AX65" s="35">
        <v>1</v>
      </c>
      <c r="AY65" s="35">
        <v>0</v>
      </c>
      <c r="AZ65" s="35">
        <v>0</v>
      </c>
      <c r="BA65" s="35">
        <v>0</v>
      </c>
      <c r="BB65" s="35">
        <v>0</v>
      </c>
      <c r="BC65" s="35">
        <v>0</v>
      </c>
      <c r="BD65" s="35">
        <v>0</v>
      </c>
      <c r="BE65" s="12" t="s">
        <v>2210</v>
      </c>
      <c r="BF65" s="35">
        <v>0</v>
      </c>
      <c r="BG65" s="35">
        <v>1</v>
      </c>
      <c r="BH65" s="35">
        <v>0</v>
      </c>
      <c r="BI65" s="35">
        <v>0</v>
      </c>
      <c r="BJ65" s="35">
        <v>0</v>
      </c>
      <c r="BK65" s="35">
        <v>0</v>
      </c>
      <c r="BL65" s="35">
        <v>0</v>
      </c>
      <c r="BM65" s="35">
        <v>0</v>
      </c>
      <c r="BN65" s="35">
        <v>0</v>
      </c>
      <c r="BO65" s="35">
        <v>0</v>
      </c>
      <c r="BP65" s="35">
        <v>0</v>
      </c>
      <c r="BQ65" s="12" t="s">
        <v>311</v>
      </c>
      <c r="BR65" s="12" t="s">
        <v>68</v>
      </c>
      <c r="BS65" s="12" t="s">
        <v>311</v>
      </c>
      <c r="BT65" s="36" t="s">
        <v>68</v>
      </c>
      <c r="BU65" s="12" t="s">
        <v>311</v>
      </c>
      <c r="BV65" s="35">
        <v>0</v>
      </c>
      <c r="BW65" s="35">
        <v>1</v>
      </c>
      <c r="BX65" s="35">
        <v>0</v>
      </c>
      <c r="BY65" s="35">
        <v>0</v>
      </c>
      <c r="BZ65" s="35">
        <v>0</v>
      </c>
      <c r="CA65" s="35">
        <v>0</v>
      </c>
      <c r="CB65" s="35">
        <v>0</v>
      </c>
      <c r="CC65" s="35">
        <v>0</v>
      </c>
      <c r="CD65" s="12" t="s">
        <v>311</v>
      </c>
      <c r="CE65" s="12" t="s">
        <v>117</v>
      </c>
      <c r="CF65" s="12" t="s">
        <v>1057</v>
      </c>
      <c r="CG65" s="12" t="s">
        <v>85</v>
      </c>
      <c r="CH65" s="12" t="s">
        <v>311</v>
      </c>
      <c r="CI65" s="12" t="s">
        <v>85</v>
      </c>
      <c r="CJ65" s="12" t="s">
        <v>1584</v>
      </c>
      <c r="CK65" s="35">
        <v>0</v>
      </c>
      <c r="CL65" s="35">
        <v>1</v>
      </c>
      <c r="CM65" s="35">
        <v>0</v>
      </c>
      <c r="CN65" s="35">
        <v>0</v>
      </c>
      <c r="CO65" s="35">
        <v>0</v>
      </c>
      <c r="CP65" s="35">
        <v>0</v>
      </c>
      <c r="CQ65" s="35">
        <v>0</v>
      </c>
      <c r="CR65" s="35">
        <v>0</v>
      </c>
      <c r="CS65" s="35">
        <v>0</v>
      </c>
      <c r="CT65" s="35">
        <v>0</v>
      </c>
      <c r="CU65" s="35">
        <v>0</v>
      </c>
      <c r="CV65" s="12" t="s">
        <v>311</v>
      </c>
      <c r="CW65" s="35">
        <v>0</v>
      </c>
      <c r="CX65" s="35">
        <v>1</v>
      </c>
      <c r="CY65" s="35">
        <v>0</v>
      </c>
      <c r="CZ65" s="35">
        <v>0</v>
      </c>
      <c r="DA65" s="35">
        <v>0</v>
      </c>
      <c r="DB65" s="35">
        <v>0</v>
      </c>
      <c r="DC65" s="35">
        <v>0</v>
      </c>
      <c r="DD65" s="35">
        <v>1</v>
      </c>
      <c r="DE65" s="35">
        <v>0</v>
      </c>
      <c r="DF65" s="35">
        <v>0</v>
      </c>
      <c r="DG65" s="35">
        <v>1</v>
      </c>
      <c r="DH65" s="35">
        <v>0</v>
      </c>
      <c r="DI65" s="35">
        <v>0</v>
      </c>
      <c r="DJ65" s="12" t="s">
        <v>311</v>
      </c>
      <c r="DK65" s="12" t="s">
        <v>311</v>
      </c>
      <c r="DL65" s="12" t="s">
        <v>311</v>
      </c>
      <c r="DM65" s="12" t="s">
        <v>68</v>
      </c>
      <c r="DN65" s="12" t="s">
        <v>311</v>
      </c>
      <c r="DO65" s="13" t="s">
        <v>388</v>
      </c>
      <c r="DP65" s="12" t="s">
        <v>311</v>
      </c>
      <c r="DQ65" s="13" t="s">
        <v>94</v>
      </c>
      <c r="DR65" s="12" t="s">
        <v>311</v>
      </c>
      <c r="DS65" s="35">
        <v>0</v>
      </c>
      <c r="DT65" s="35">
        <v>0</v>
      </c>
      <c r="DU65" s="35">
        <v>0</v>
      </c>
      <c r="DV65" s="35">
        <v>0</v>
      </c>
      <c r="DW65" s="35">
        <v>0</v>
      </c>
      <c r="DX65" s="35">
        <v>0</v>
      </c>
      <c r="DY65" s="35">
        <v>0</v>
      </c>
      <c r="DZ65" s="35">
        <v>0</v>
      </c>
      <c r="EA65" s="35">
        <v>0</v>
      </c>
      <c r="EB65" s="35">
        <v>1</v>
      </c>
      <c r="EC65" s="20" t="s">
        <v>311</v>
      </c>
      <c r="ED65" s="20" t="s">
        <v>76</v>
      </c>
      <c r="EE65" s="20" t="s">
        <v>311</v>
      </c>
      <c r="EF65" s="20" t="s">
        <v>68</v>
      </c>
      <c r="EG65" s="20" t="s">
        <v>311</v>
      </c>
      <c r="EH65" s="20" t="s">
        <v>98</v>
      </c>
      <c r="EI65" s="20" t="s">
        <v>311</v>
      </c>
      <c r="EJ65" s="20" t="s">
        <v>311</v>
      </c>
      <c r="EK65" s="20" t="s">
        <v>311</v>
      </c>
      <c r="EL65" s="13" t="s">
        <v>76</v>
      </c>
      <c r="EM65" s="20" t="s">
        <v>2035</v>
      </c>
      <c r="EN65" s="20" t="s">
        <v>311</v>
      </c>
      <c r="EO65" s="20" t="s">
        <v>311</v>
      </c>
    </row>
    <row r="66" spans="1:145" ht="59.4" customHeight="1" x14ac:dyDescent="0.25">
      <c r="A66" s="34">
        <v>63</v>
      </c>
      <c r="B66" s="20" t="s">
        <v>832</v>
      </c>
      <c r="C66" s="20" t="s">
        <v>1589</v>
      </c>
      <c r="D66" s="20" t="s">
        <v>1590</v>
      </c>
      <c r="E66" s="20" t="s">
        <v>285</v>
      </c>
      <c r="F66" s="20" t="s">
        <v>311</v>
      </c>
      <c r="G66" s="20">
        <v>7</v>
      </c>
      <c r="H66" s="36" t="s">
        <v>76</v>
      </c>
      <c r="I66" s="36" t="s">
        <v>1982</v>
      </c>
      <c r="J66" s="14">
        <v>0</v>
      </c>
      <c r="K66" s="14">
        <v>0</v>
      </c>
      <c r="L66" s="14">
        <v>0</v>
      </c>
      <c r="M66" s="14">
        <v>1</v>
      </c>
      <c r="N66" s="14">
        <v>0</v>
      </c>
      <c r="O66" s="14">
        <v>0</v>
      </c>
      <c r="P66" s="14">
        <v>0</v>
      </c>
      <c r="Q66" s="20" t="s">
        <v>311</v>
      </c>
      <c r="R66" s="35">
        <v>0</v>
      </c>
      <c r="S66" s="35">
        <v>1</v>
      </c>
      <c r="T66" s="35">
        <v>0</v>
      </c>
      <c r="U66" s="35">
        <v>0</v>
      </c>
      <c r="V66" s="35">
        <v>0</v>
      </c>
      <c r="W66" s="35">
        <v>1</v>
      </c>
      <c r="X66" s="35">
        <v>0</v>
      </c>
      <c r="Y66" s="35">
        <v>0</v>
      </c>
      <c r="Z66" s="35">
        <v>0</v>
      </c>
      <c r="AA66" s="20" t="s">
        <v>311</v>
      </c>
      <c r="AB66" s="35">
        <v>1</v>
      </c>
      <c r="AC66" s="35">
        <v>1</v>
      </c>
      <c r="AD66" s="35">
        <v>0</v>
      </c>
      <c r="AE66" s="35">
        <v>0</v>
      </c>
      <c r="AF66" s="35">
        <v>0</v>
      </c>
      <c r="AG66" s="35">
        <v>0</v>
      </c>
      <c r="AH66" s="35">
        <v>0</v>
      </c>
      <c r="AI66" s="12" t="s">
        <v>311</v>
      </c>
      <c r="AJ66" s="20" t="s">
        <v>311</v>
      </c>
      <c r="AK66" s="20" t="s">
        <v>1593</v>
      </c>
      <c r="AL66" s="20" t="s">
        <v>1995</v>
      </c>
      <c r="AM66" s="20" t="s">
        <v>311</v>
      </c>
      <c r="AN66" s="12" t="s">
        <v>311</v>
      </c>
      <c r="AO66" s="35">
        <v>0</v>
      </c>
      <c r="AP66" s="35">
        <v>0</v>
      </c>
      <c r="AQ66" s="35">
        <v>0</v>
      </c>
      <c r="AR66" s="35">
        <v>0</v>
      </c>
      <c r="AS66" s="35">
        <v>0</v>
      </c>
      <c r="AT66" s="35">
        <v>0</v>
      </c>
      <c r="AU66" s="35">
        <v>0</v>
      </c>
      <c r="AV66" s="35">
        <v>1</v>
      </c>
      <c r="AW66" s="12" t="s">
        <v>311</v>
      </c>
      <c r="AX66" s="35">
        <v>0</v>
      </c>
      <c r="AY66" s="35">
        <v>1</v>
      </c>
      <c r="AZ66" s="35">
        <v>1</v>
      </c>
      <c r="BA66" s="35">
        <v>0</v>
      </c>
      <c r="BB66" s="35">
        <v>0</v>
      </c>
      <c r="BC66" s="35">
        <v>0</v>
      </c>
      <c r="BD66" s="35">
        <v>0</v>
      </c>
      <c r="BE66" s="12" t="s">
        <v>311</v>
      </c>
      <c r="BF66" s="35">
        <v>0</v>
      </c>
      <c r="BG66" s="35">
        <v>1</v>
      </c>
      <c r="BH66" s="35">
        <v>0</v>
      </c>
      <c r="BI66" s="35">
        <v>0</v>
      </c>
      <c r="BJ66" s="35">
        <v>0</v>
      </c>
      <c r="BK66" s="35">
        <v>0</v>
      </c>
      <c r="BL66" s="35">
        <v>1</v>
      </c>
      <c r="BM66" s="35">
        <v>0</v>
      </c>
      <c r="BN66" s="35">
        <v>0</v>
      </c>
      <c r="BO66" s="35">
        <v>0</v>
      </c>
      <c r="BP66" s="35">
        <v>0</v>
      </c>
      <c r="BQ66" s="12" t="s">
        <v>311</v>
      </c>
      <c r="BR66" s="12" t="s">
        <v>68</v>
      </c>
      <c r="BS66" s="12" t="s">
        <v>311</v>
      </c>
      <c r="BT66" s="36" t="s">
        <v>68</v>
      </c>
      <c r="BU66" s="12" t="s">
        <v>311</v>
      </c>
      <c r="BV66" s="35">
        <v>1</v>
      </c>
      <c r="BW66" s="35">
        <v>0</v>
      </c>
      <c r="BX66" s="35">
        <v>0</v>
      </c>
      <c r="BY66" s="35">
        <v>1</v>
      </c>
      <c r="BZ66" s="35">
        <v>0</v>
      </c>
      <c r="CA66" s="35">
        <v>0</v>
      </c>
      <c r="CB66" s="35">
        <v>0</v>
      </c>
      <c r="CC66" s="35">
        <v>0</v>
      </c>
      <c r="CD66" s="12" t="s">
        <v>311</v>
      </c>
      <c r="CE66" s="12" t="s">
        <v>311</v>
      </c>
      <c r="CF66" s="12" t="s">
        <v>311</v>
      </c>
      <c r="CG66" s="12" t="s">
        <v>117</v>
      </c>
      <c r="CH66" s="12" t="s">
        <v>1598</v>
      </c>
      <c r="CI66" s="12" t="s">
        <v>117</v>
      </c>
      <c r="CJ66" s="12" t="s">
        <v>1598</v>
      </c>
      <c r="CK66" s="35">
        <v>0</v>
      </c>
      <c r="CL66" s="35">
        <v>0</v>
      </c>
      <c r="CM66" s="35">
        <v>1</v>
      </c>
      <c r="CN66" s="35">
        <v>1</v>
      </c>
      <c r="CO66" s="35">
        <v>0</v>
      </c>
      <c r="CP66" s="35">
        <v>0</v>
      </c>
      <c r="CQ66" s="35">
        <v>0</v>
      </c>
      <c r="CR66" s="35">
        <v>0</v>
      </c>
      <c r="CS66" s="35">
        <v>0</v>
      </c>
      <c r="CT66" s="35">
        <v>0</v>
      </c>
      <c r="CU66" s="35">
        <v>0</v>
      </c>
      <c r="CV66" s="12" t="s">
        <v>311</v>
      </c>
      <c r="CW66" s="35">
        <v>0</v>
      </c>
      <c r="CX66" s="35">
        <v>0</v>
      </c>
      <c r="CY66" s="35">
        <v>0</v>
      </c>
      <c r="CZ66" s="35">
        <v>0</v>
      </c>
      <c r="DA66" s="35">
        <v>0</v>
      </c>
      <c r="DB66" s="35">
        <v>0</v>
      </c>
      <c r="DC66" s="35">
        <v>0</v>
      </c>
      <c r="DD66" s="35">
        <v>0</v>
      </c>
      <c r="DE66" s="35">
        <v>0</v>
      </c>
      <c r="DF66" s="35">
        <v>0</v>
      </c>
      <c r="DG66" s="35">
        <v>0</v>
      </c>
      <c r="DH66" s="35">
        <v>0</v>
      </c>
      <c r="DI66" s="35">
        <v>0</v>
      </c>
      <c r="DJ66" s="12" t="s">
        <v>311</v>
      </c>
      <c r="DK66" s="12" t="s">
        <v>311</v>
      </c>
      <c r="DL66" s="12" t="s">
        <v>311</v>
      </c>
      <c r="DM66" s="12" t="s">
        <v>68</v>
      </c>
      <c r="DN66" s="12" t="s">
        <v>311</v>
      </c>
      <c r="DO66" s="13" t="s">
        <v>388</v>
      </c>
      <c r="DP66" s="12" t="s">
        <v>311</v>
      </c>
      <c r="DQ66" s="13" t="s">
        <v>94</v>
      </c>
      <c r="DR66" s="12" t="s">
        <v>311</v>
      </c>
      <c r="DS66" s="35">
        <v>0</v>
      </c>
      <c r="DT66" s="35">
        <v>1</v>
      </c>
      <c r="DU66" s="35">
        <v>0</v>
      </c>
      <c r="DV66" s="35">
        <v>0</v>
      </c>
      <c r="DW66" s="35">
        <v>0</v>
      </c>
      <c r="DX66" s="35">
        <v>0</v>
      </c>
      <c r="DY66" s="35">
        <v>0</v>
      </c>
      <c r="DZ66" s="35">
        <v>0</v>
      </c>
      <c r="EA66" s="35">
        <v>0</v>
      </c>
      <c r="EB66" s="35">
        <v>0</v>
      </c>
      <c r="EC66" s="20" t="s">
        <v>311</v>
      </c>
      <c r="ED66" s="20" t="s">
        <v>68</v>
      </c>
      <c r="EE66" s="20" t="s">
        <v>311</v>
      </c>
      <c r="EF66" s="20" t="s">
        <v>68</v>
      </c>
      <c r="EG66" s="20" t="s">
        <v>311</v>
      </c>
      <c r="EH66" s="20" t="s">
        <v>236</v>
      </c>
      <c r="EI66" s="20" t="s">
        <v>311</v>
      </c>
      <c r="EJ66" s="20" t="s">
        <v>1602</v>
      </c>
      <c r="EK66" s="20">
        <v>2022</v>
      </c>
      <c r="EL66" s="13" t="s">
        <v>76</v>
      </c>
      <c r="EM66" s="20" t="s">
        <v>311</v>
      </c>
      <c r="EN66" s="20" t="s">
        <v>1603</v>
      </c>
      <c r="EO66" s="20" t="s">
        <v>311</v>
      </c>
    </row>
    <row r="67" spans="1:145" ht="59.4" customHeight="1" x14ac:dyDescent="0.25">
      <c r="A67" s="34">
        <v>64</v>
      </c>
      <c r="B67" s="20" t="s">
        <v>1956</v>
      </c>
      <c r="C67" s="20" t="s">
        <v>1605</v>
      </c>
      <c r="D67" s="20" t="s">
        <v>1606</v>
      </c>
      <c r="E67" s="20" t="s">
        <v>66</v>
      </c>
      <c r="F67" s="20" t="s">
        <v>1607</v>
      </c>
      <c r="G67" s="20">
        <v>7</v>
      </c>
      <c r="H67" s="36" t="s">
        <v>76</v>
      </c>
      <c r="I67" s="36" t="s">
        <v>1608</v>
      </c>
      <c r="J67" s="14">
        <v>0</v>
      </c>
      <c r="K67" s="14">
        <v>0</v>
      </c>
      <c r="L67" s="14">
        <v>1</v>
      </c>
      <c r="M67" s="14">
        <v>0</v>
      </c>
      <c r="N67" s="14">
        <v>0</v>
      </c>
      <c r="O67" s="14">
        <v>0</v>
      </c>
      <c r="P67" s="14">
        <v>0</v>
      </c>
      <c r="Q67" s="20" t="s">
        <v>1609</v>
      </c>
      <c r="R67" s="35">
        <v>0</v>
      </c>
      <c r="S67" s="35">
        <v>1</v>
      </c>
      <c r="T67" s="35">
        <v>1</v>
      </c>
      <c r="U67" s="35">
        <v>0</v>
      </c>
      <c r="V67" s="35">
        <v>0</v>
      </c>
      <c r="W67" s="35">
        <v>1</v>
      </c>
      <c r="X67" s="35">
        <v>0</v>
      </c>
      <c r="Y67" s="35">
        <v>0</v>
      </c>
      <c r="Z67" s="35">
        <v>0</v>
      </c>
      <c r="AA67" s="20" t="s">
        <v>1610</v>
      </c>
      <c r="AB67" s="35">
        <v>0</v>
      </c>
      <c r="AC67" s="35">
        <v>0</v>
      </c>
      <c r="AD67" s="35">
        <v>0</v>
      </c>
      <c r="AE67" s="35">
        <v>1</v>
      </c>
      <c r="AF67" s="35">
        <v>0</v>
      </c>
      <c r="AG67" s="35">
        <v>0</v>
      </c>
      <c r="AH67" s="35">
        <v>0</v>
      </c>
      <c r="AI67" s="12" t="s">
        <v>1611</v>
      </c>
      <c r="AJ67" s="20" t="s">
        <v>1612</v>
      </c>
      <c r="AK67" s="20" t="s">
        <v>1613</v>
      </c>
      <c r="AL67" s="20" t="s">
        <v>1614</v>
      </c>
      <c r="AM67" s="20" t="s">
        <v>76</v>
      </c>
      <c r="AN67" s="12" t="s">
        <v>311</v>
      </c>
      <c r="AO67" s="35">
        <v>0</v>
      </c>
      <c r="AP67" s="35">
        <v>0</v>
      </c>
      <c r="AQ67" s="35">
        <v>1</v>
      </c>
      <c r="AR67" s="35">
        <v>1</v>
      </c>
      <c r="AS67" s="35">
        <v>1</v>
      </c>
      <c r="AT67" s="35">
        <v>0</v>
      </c>
      <c r="AU67" s="35">
        <v>0</v>
      </c>
      <c r="AV67" s="35">
        <v>0</v>
      </c>
      <c r="AW67" s="31" t="s">
        <v>1616</v>
      </c>
      <c r="AX67" s="35">
        <v>1</v>
      </c>
      <c r="AY67" s="35">
        <v>0</v>
      </c>
      <c r="AZ67" s="35">
        <v>1</v>
      </c>
      <c r="BA67" s="35">
        <v>1</v>
      </c>
      <c r="BB67" s="35">
        <v>0</v>
      </c>
      <c r="BC67" s="35">
        <v>0</v>
      </c>
      <c r="BD67" s="35">
        <v>0</v>
      </c>
      <c r="BE67" s="12" t="s">
        <v>1618</v>
      </c>
      <c r="BF67" s="35">
        <v>0</v>
      </c>
      <c r="BG67" s="35">
        <v>1</v>
      </c>
      <c r="BH67" s="35">
        <v>1</v>
      </c>
      <c r="BI67" s="35">
        <v>0</v>
      </c>
      <c r="BJ67" s="35">
        <v>0</v>
      </c>
      <c r="BK67" s="35">
        <v>0</v>
      </c>
      <c r="BL67" s="35">
        <v>1</v>
      </c>
      <c r="BM67" s="35">
        <v>0</v>
      </c>
      <c r="BN67" s="35">
        <v>0</v>
      </c>
      <c r="BO67" s="35">
        <v>0</v>
      </c>
      <c r="BP67" s="35">
        <v>0</v>
      </c>
      <c r="BQ67" s="12" t="s">
        <v>1619</v>
      </c>
      <c r="BR67" s="12" t="s">
        <v>68</v>
      </c>
      <c r="BS67" s="12" t="s">
        <v>1620</v>
      </c>
      <c r="BT67" s="36" t="s">
        <v>68</v>
      </c>
      <c r="BU67" s="36" t="s">
        <v>1621</v>
      </c>
      <c r="BV67" s="35">
        <v>0</v>
      </c>
      <c r="BW67" s="35">
        <v>1</v>
      </c>
      <c r="BX67" s="35">
        <v>0</v>
      </c>
      <c r="BY67" s="35">
        <v>0</v>
      </c>
      <c r="BZ67" s="35">
        <v>0</v>
      </c>
      <c r="CA67" s="35">
        <v>0</v>
      </c>
      <c r="CB67" s="35">
        <v>0</v>
      </c>
      <c r="CC67" s="35">
        <v>0</v>
      </c>
      <c r="CD67" s="12" t="s">
        <v>1622</v>
      </c>
      <c r="CE67" s="12" t="s">
        <v>159</v>
      </c>
      <c r="CF67" s="12" t="s">
        <v>1623</v>
      </c>
      <c r="CG67" s="12" t="s">
        <v>159</v>
      </c>
      <c r="CH67" s="12" t="s">
        <v>1624</v>
      </c>
      <c r="CI67" s="12" t="s">
        <v>159</v>
      </c>
      <c r="CJ67" s="12" t="s">
        <v>1625</v>
      </c>
      <c r="CK67" s="35">
        <v>1</v>
      </c>
      <c r="CL67" s="35">
        <v>0</v>
      </c>
      <c r="CM67" s="35">
        <v>0</v>
      </c>
      <c r="CN67" s="35">
        <v>0</v>
      </c>
      <c r="CO67" s="35">
        <v>1</v>
      </c>
      <c r="CP67" s="35">
        <v>0</v>
      </c>
      <c r="CQ67" s="35">
        <v>0</v>
      </c>
      <c r="CR67" s="35">
        <v>0</v>
      </c>
      <c r="CS67" s="35">
        <v>0</v>
      </c>
      <c r="CT67" s="35">
        <v>0</v>
      </c>
      <c r="CU67" s="35">
        <v>0</v>
      </c>
      <c r="CV67" s="12" t="s">
        <v>1627</v>
      </c>
      <c r="CW67" s="16">
        <v>0</v>
      </c>
      <c r="CX67" s="35">
        <v>0</v>
      </c>
      <c r="CY67" s="35">
        <v>1</v>
      </c>
      <c r="CZ67" s="35">
        <v>0</v>
      </c>
      <c r="DA67" s="35">
        <v>0</v>
      </c>
      <c r="DB67" s="35">
        <v>0</v>
      </c>
      <c r="DC67" s="35">
        <v>1</v>
      </c>
      <c r="DD67" s="35">
        <v>0</v>
      </c>
      <c r="DE67" s="35">
        <v>0</v>
      </c>
      <c r="DF67" s="35">
        <v>0</v>
      </c>
      <c r="DG67" s="35">
        <v>0</v>
      </c>
      <c r="DH67" s="35">
        <v>0</v>
      </c>
      <c r="DI67" s="35">
        <v>0</v>
      </c>
      <c r="DJ67" s="12" t="s">
        <v>1629</v>
      </c>
      <c r="DK67" s="12" t="s">
        <v>311</v>
      </c>
      <c r="DL67" s="12" t="s">
        <v>1631</v>
      </c>
      <c r="DM67" s="12" t="s">
        <v>76</v>
      </c>
      <c r="DN67" s="12" t="s">
        <v>1632</v>
      </c>
      <c r="DO67" s="13" t="s">
        <v>388</v>
      </c>
      <c r="DP67" s="13" t="s">
        <v>1633</v>
      </c>
      <c r="DQ67" s="13" t="s">
        <v>94</v>
      </c>
      <c r="DR67" s="13" t="s">
        <v>1634</v>
      </c>
      <c r="DS67" s="35">
        <v>0</v>
      </c>
      <c r="DT67" s="35">
        <v>0</v>
      </c>
      <c r="DU67" s="35">
        <v>0</v>
      </c>
      <c r="DV67" s="35">
        <v>1</v>
      </c>
      <c r="DW67" s="35">
        <v>0</v>
      </c>
      <c r="DX67" s="35">
        <v>1</v>
      </c>
      <c r="DY67" s="35">
        <v>0</v>
      </c>
      <c r="DZ67" s="35">
        <v>0</v>
      </c>
      <c r="EA67" s="35">
        <v>0</v>
      </c>
      <c r="EB67" s="35">
        <v>0</v>
      </c>
      <c r="EC67" s="20" t="s">
        <v>1636</v>
      </c>
      <c r="ED67" s="20" t="s">
        <v>76</v>
      </c>
      <c r="EE67" s="20" t="s">
        <v>1637</v>
      </c>
      <c r="EF67" s="20" t="s">
        <v>76</v>
      </c>
      <c r="EG67" s="20" t="s">
        <v>1638</v>
      </c>
      <c r="EH67" s="20" t="s">
        <v>98</v>
      </c>
      <c r="EI67" s="20" t="s">
        <v>1639</v>
      </c>
      <c r="EJ67" s="20" t="s">
        <v>1640</v>
      </c>
      <c r="EK67" s="20" t="s">
        <v>311</v>
      </c>
      <c r="EL67" s="13" t="s">
        <v>76</v>
      </c>
      <c r="EM67" s="20" t="s">
        <v>1642</v>
      </c>
      <c r="EN67" s="20" t="s">
        <v>1643</v>
      </c>
      <c r="EO67" s="12" t="s">
        <v>1644</v>
      </c>
    </row>
    <row r="68" spans="1:145" ht="59.4" customHeight="1" x14ac:dyDescent="0.25">
      <c r="A68" s="34">
        <v>65</v>
      </c>
      <c r="B68" s="20" t="s">
        <v>1965</v>
      </c>
      <c r="C68" s="20" t="s">
        <v>1646</v>
      </c>
      <c r="D68" s="20" t="s">
        <v>1647</v>
      </c>
      <c r="E68" s="20" t="s">
        <v>377</v>
      </c>
      <c r="F68" s="20" t="s">
        <v>311</v>
      </c>
      <c r="G68" s="20">
        <v>4</v>
      </c>
      <c r="H68" s="36" t="s">
        <v>68</v>
      </c>
      <c r="I68" s="36" t="s">
        <v>311</v>
      </c>
      <c r="J68" s="14">
        <v>0</v>
      </c>
      <c r="K68" s="14">
        <v>0</v>
      </c>
      <c r="L68" s="14">
        <v>0</v>
      </c>
      <c r="M68" s="14">
        <v>0</v>
      </c>
      <c r="N68" s="14">
        <v>1</v>
      </c>
      <c r="O68" s="14">
        <v>0</v>
      </c>
      <c r="P68" s="14">
        <v>0</v>
      </c>
      <c r="Q68" s="20" t="s">
        <v>311</v>
      </c>
      <c r="R68" s="14">
        <v>0</v>
      </c>
      <c r="S68" s="14">
        <v>0</v>
      </c>
      <c r="T68" s="14">
        <v>0</v>
      </c>
      <c r="U68" s="14">
        <v>0</v>
      </c>
      <c r="V68" s="14">
        <v>0</v>
      </c>
      <c r="W68" s="14">
        <v>0</v>
      </c>
      <c r="X68" s="14">
        <v>0</v>
      </c>
      <c r="Y68" s="14">
        <v>0</v>
      </c>
      <c r="Z68" s="14">
        <v>1</v>
      </c>
      <c r="AA68" s="20" t="s">
        <v>311</v>
      </c>
      <c r="AB68" s="35">
        <v>0</v>
      </c>
      <c r="AC68" s="35">
        <v>0</v>
      </c>
      <c r="AD68" s="35">
        <v>0</v>
      </c>
      <c r="AE68" s="35">
        <v>0</v>
      </c>
      <c r="AF68" s="35">
        <v>0</v>
      </c>
      <c r="AG68" s="35">
        <v>0</v>
      </c>
      <c r="AH68" s="35">
        <v>1</v>
      </c>
      <c r="AI68" s="12" t="s">
        <v>311</v>
      </c>
      <c r="AJ68" s="20" t="s">
        <v>311</v>
      </c>
      <c r="AK68" s="20" t="s">
        <v>311</v>
      </c>
      <c r="AL68" s="20" t="s">
        <v>311</v>
      </c>
      <c r="AM68" s="20" t="s">
        <v>311</v>
      </c>
      <c r="AN68" s="12" t="s">
        <v>311</v>
      </c>
      <c r="AO68" s="35">
        <v>0</v>
      </c>
      <c r="AP68" s="35">
        <v>0</v>
      </c>
      <c r="AQ68" s="35">
        <v>0</v>
      </c>
      <c r="AR68" s="35">
        <v>0</v>
      </c>
      <c r="AS68" s="35">
        <v>0</v>
      </c>
      <c r="AT68" s="35">
        <v>0</v>
      </c>
      <c r="AU68" s="35">
        <v>0</v>
      </c>
      <c r="AV68" s="35">
        <v>1</v>
      </c>
      <c r="AW68" s="12" t="s">
        <v>311</v>
      </c>
      <c r="AX68" s="35">
        <v>1</v>
      </c>
      <c r="AY68" s="35">
        <v>0</v>
      </c>
      <c r="AZ68" s="35">
        <v>0</v>
      </c>
      <c r="BA68" s="35">
        <v>1</v>
      </c>
      <c r="BB68" s="35">
        <v>0</v>
      </c>
      <c r="BC68" s="35">
        <v>0</v>
      </c>
      <c r="BD68" s="35">
        <v>0</v>
      </c>
      <c r="BE68" s="12" t="s">
        <v>311</v>
      </c>
      <c r="BF68" s="35">
        <v>0</v>
      </c>
      <c r="BG68" s="35">
        <v>0</v>
      </c>
      <c r="BH68" s="35">
        <v>0</v>
      </c>
      <c r="BI68" s="35">
        <v>0</v>
      </c>
      <c r="BJ68" s="35">
        <v>0</v>
      </c>
      <c r="BK68" s="35">
        <v>0</v>
      </c>
      <c r="BL68" s="35">
        <v>0</v>
      </c>
      <c r="BM68" s="35">
        <v>0</v>
      </c>
      <c r="BN68" s="35">
        <v>0</v>
      </c>
      <c r="BO68" s="35">
        <v>0</v>
      </c>
      <c r="BP68" s="35">
        <v>1</v>
      </c>
      <c r="BQ68" s="12" t="s">
        <v>311</v>
      </c>
      <c r="BR68" s="12" t="s">
        <v>68</v>
      </c>
      <c r="BS68" s="12" t="s">
        <v>311</v>
      </c>
      <c r="BT68" s="12" t="s">
        <v>311</v>
      </c>
      <c r="BU68" s="12" t="s">
        <v>311</v>
      </c>
      <c r="BV68" s="35">
        <v>0</v>
      </c>
      <c r="BW68" s="35">
        <v>1</v>
      </c>
      <c r="BX68" s="35">
        <v>0</v>
      </c>
      <c r="BY68" s="35">
        <v>1</v>
      </c>
      <c r="BZ68" s="35">
        <v>0</v>
      </c>
      <c r="CA68" s="35">
        <v>0</v>
      </c>
      <c r="CB68" s="35">
        <v>0</v>
      </c>
      <c r="CC68" s="35">
        <v>0</v>
      </c>
      <c r="CD68" s="12" t="s">
        <v>311</v>
      </c>
      <c r="CE68" s="12" t="s">
        <v>311</v>
      </c>
      <c r="CF68" s="12" t="s">
        <v>311</v>
      </c>
      <c r="CG68" s="12" t="s">
        <v>159</v>
      </c>
      <c r="CH68" s="12" t="s">
        <v>1654</v>
      </c>
      <c r="CI68" s="12" t="s">
        <v>311</v>
      </c>
      <c r="CJ68" s="12" t="s">
        <v>311</v>
      </c>
      <c r="CK68" s="35">
        <v>1</v>
      </c>
      <c r="CL68" s="35">
        <v>0</v>
      </c>
      <c r="CM68" s="35">
        <v>0</v>
      </c>
      <c r="CN68" s="35">
        <v>0</v>
      </c>
      <c r="CO68" s="35">
        <v>0</v>
      </c>
      <c r="CP68" s="35">
        <v>0</v>
      </c>
      <c r="CQ68" s="35">
        <v>0</v>
      </c>
      <c r="CR68" s="35">
        <v>0</v>
      </c>
      <c r="CS68" s="35">
        <v>0</v>
      </c>
      <c r="CT68" s="35">
        <v>0</v>
      </c>
      <c r="CU68" s="35">
        <v>0</v>
      </c>
      <c r="CV68" s="12" t="s">
        <v>311</v>
      </c>
      <c r="CW68" s="35">
        <v>0</v>
      </c>
      <c r="CX68" s="35">
        <v>0</v>
      </c>
      <c r="CY68" s="35">
        <v>0</v>
      </c>
      <c r="CZ68" s="35">
        <v>0</v>
      </c>
      <c r="DA68" s="35">
        <v>0</v>
      </c>
      <c r="DB68" s="35">
        <v>0</v>
      </c>
      <c r="DC68" s="35">
        <v>1</v>
      </c>
      <c r="DD68" s="35">
        <v>1</v>
      </c>
      <c r="DE68" s="35">
        <v>1</v>
      </c>
      <c r="DF68" s="35">
        <v>0</v>
      </c>
      <c r="DG68" s="35">
        <v>0</v>
      </c>
      <c r="DH68" s="35">
        <v>0</v>
      </c>
      <c r="DI68" s="35">
        <v>0</v>
      </c>
      <c r="DJ68" s="12" t="s">
        <v>311</v>
      </c>
      <c r="DK68" s="12" t="s">
        <v>311</v>
      </c>
      <c r="DL68" s="12" t="s">
        <v>311</v>
      </c>
      <c r="DM68" s="12" t="s">
        <v>76</v>
      </c>
      <c r="DN68" s="12" t="s">
        <v>311</v>
      </c>
      <c r="DO68" s="13" t="s">
        <v>1980</v>
      </c>
      <c r="DP68" s="13" t="s">
        <v>1656</v>
      </c>
      <c r="DQ68" s="13" t="s">
        <v>234</v>
      </c>
      <c r="DR68" s="12" t="s">
        <v>311</v>
      </c>
      <c r="DS68" s="35">
        <v>0</v>
      </c>
      <c r="DT68" s="35">
        <v>0</v>
      </c>
      <c r="DU68" s="35">
        <v>1</v>
      </c>
      <c r="DV68" s="35">
        <v>0</v>
      </c>
      <c r="DW68" s="35">
        <v>0</v>
      </c>
      <c r="DX68" s="35">
        <v>0</v>
      </c>
      <c r="DY68" s="35">
        <v>0</v>
      </c>
      <c r="DZ68" s="35">
        <v>0</v>
      </c>
      <c r="EA68" s="35">
        <v>0</v>
      </c>
      <c r="EB68" s="35">
        <v>0</v>
      </c>
      <c r="EC68" s="20" t="s">
        <v>311</v>
      </c>
      <c r="ED68" s="20" t="s">
        <v>76</v>
      </c>
      <c r="EE68" s="20" t="s">
        <v>311</v>
      </c>
      <c r="EF68" s="20" t="s">
        <v>76</v>
      </c>
      <c r="EG68" s="20" t="s">
        <v>311</v>
      </c>
      <c r="EH68" s="20" t="s">
        <v>172</v>
      </c>
      <c r="EI68" s="20" t="s">
        <v>311</v>
      </c>
      <c r="EJ68" s="20" t="s">
        <v>311</v>
      </c>
      <c r="EK68" s="20" t="s">
        <v>311</v>
      </c>
      <c r="EL68" s="13" t="s">
        <v>76</v>
      </c>
      <c r="EM68" s="20" t="s">
        <v>311</v>
      </c>
      <c r="EN68" s="20" t="s">
        <v>311</v>
      </c>
      <c r="EO68" s="20" t="s">
        <v>311</v>
      </c>
    </row>
    <row r="69" spans="1:145" ht="59.4" customHeight="1" x14ac:dyDescent="0.25">
      <c r="A69" s="34">
        <v>66</v>
      </c>
      <c r="B69" s="20" t="s">
        <v>1948</v>
      </c>
      <c r="C69" s="20" t="s">
        <v>1672</v>
      </c>
      <c r="D69" s="20" t="s">
        <v>1967</v>
      </c>
      <c r="E69" s="20" t="s">
        <v>1300</v>
      </c>
      <c r="F69" s="20" t="s">
        <v>311</v>
      </c>
      <c r="G69" s="20">
        <v>6</v>
      </c>
      <c r="H69" s="36" t="s">
        <v>68</v>
      </c>
      <c r="I69" s="36" t="s">
        <v>311</v>
      </c>
      <c r="J69" s="14">
        <v>0</v>
      </c>
      <c r="K69" s="14">
        <v>0</v>
      </c>
      <c r="L69" s="14">
        <v>1</v>
      </c>
      <c r="M69" s="14">
        <v>0</v>
      </c>
      <c r="N69" s="14">
        <v>0</v>
      </c>
      <c r="O69" s="14">
        <v>0</v>
      </c>
      <c r="P69" s="14">
        <v>0</v>
      </c>
      <c r="Q69" s="20" t="s">
        <v>1674</v>
      </c>
      <c r="R69" s="35">
        <v>0</v>
      </c>
      <c r="S69" s="35">
        <v>0</v>
      </c>
      <c r="T69" s="35">
        <v>0</v>
      </c>
      <c r="U69" s="35">
        <v>0</v>
      </c>
      <c r="V69" s="35">
        <v>0</v>
      </c>
      <c r="W69" s="35">
        <v>0</v>
      </c>
      <c r="X69" s="35">
        <v>0</v>
      </c>
      <c r="Y69" s="35">
        <v>1</v>
      </c>
      <c r="Z69" s="35">
        <v>0</v>
      </c>
      <c r="AA69" s="20" t="s">
        <v>1990</v>
      </c>
      <c r="AB69" s="35">
        <v>0</v>
      </c>
      <c r="AC69" s="35">
        <v>0</v>
      </c>
      <c r="AD69" s="35">
        <v>0</v>
      </c>
      <c r="AE69" s="35">
        <v>0</v>
      </c>
      <c r="AF69" s="35">
        <v>0</v>
      </c>
      <c r="AG69" s="35">
        <v>1</v>
      </c>
      <c r="AH69" s="35">
        <v>0</v>
      </c>
      <c r="AI69" s="12" t="s">
        <v>1677</v>
      </c>
      <c r="AJ69" s="20" t="s">
        <v>311</v>
      </c>
      <c r="AK69" s="20" t="s">
        <v>311</v>
      </c>
      <c r="AL69" s="20" t="s">
        <v>311</v>
      </c>
      <c r="AM69" s="20" t="s">
        <v>68</v>
      </c>
      <c r="AN69" s="12" t="s">
        <v>1678</v>
      </c>
      <c r="AO69" s="35">
        <v>0</v>
      </c>
      <c r="AP69" s="35">
        <v>0</v>
      </c>
      <c r="AQ69" s="35">
        <v>1</v>
      </c>
      <c r="AR69" s="35">
        <v>0</v>
      </c>
      <c r="AS69" s="35">
        <v>0</v>
      </c>
      <c r="AT69" s="35">
        <v>0</v>
      </c>
      <c r="AU69" s="35">
        <v>0</v>
      </c>
      <c r="AV69" s="35">
        <v>0</v>
      </c>
      <c r="AW69" s="31" t="s">
        <v>1679</v>
      </c>
      <c r="AX69" s="35">
        <v>0</v>
      </c>
      <c r="AY69" s="35">
        <v>0</v>
      </c>
      <c r="AZ69" s="35">
        <v>0</v>
      </c>
      <c r="BA69" s="35">
        <v>0</v>
      </c>
      <c r="BB69" s="35">
        <v>1</v>
      </c>
      <c r="BC69" s="35">
        <v>0</v>
      </c>
      <c r="BD69" s="35">
        <v>0</v>
      </c>
      <c r="BE69" s="12" t="s">
        <v>311</v>
      </c>
      <c r="BF69" s="35">
        <v>0</v>
      </c>
      <c r="BG69" s="35">
        <v>0</v>
      </c>
      <c r="BH69" s="35">
        <v>0</v>
      </c>
      <c r="BI69" s="35">
        <v>0</v>
      </c>
      <c r="BJ69" s="35">
        <v>0</v>
      </c>
      <c r="BK69" s="35">
        <v>0</v>
      </c>
      <c r="BL69" s="35">
        <v>0</v>
      </c>
      <c r="BM69" s="35">
        <v>0</v>
      </c>
      <c r="BN69" s="35">
        <v>1</v>
      </c>
      <c r="BO69" s="35">
        <v>0</v>
      </c>
      <c r="BP69" s="35">
        <v>0</v>
      </c>
      <c r="BQ69" s="12" t="s">
        <v>311</v>
      </c>
      <c r="BR69" s="12" t="s">
        <v>68</v>
      </c>
      <c r="BS69" s="12" t="s">
        <v>311</v>
      </c>
      <c r="BT69" s="36" t="s">
        <v>68</v>
      </c>
      <c r="BU69" s="12" t="s">
        <v>311</v>
      </c>
      <c r="BV69" s="35">
        <v>0</v>
      </c>
      <c r="BW69" s="35">
        <v>0</v>
      </c>
      <c r="BX69" s="35">
        <v>0</v>
      </c>
      <c r="BY69" s="35">
        <v>0</v>
      </c>
      <c r="BZ69" s="35">
        <v>0</v>
      </c>
      <c r="CA69" s="35">
        <v>0</v>
      </c>
      <c r="CB69" s="35">
        <v>0</v>
      </c>
      <c r="CC69" s="35">
        <v>1</v>
      </c>
      <c r="CD69" s="12" t="s">
        <v>311</v>
      </c>
      <c r="CE69" s="12" t="s">
        <v>117</v>
      </c>
      <c r="CF69" s="12" t="s">
        <v>1682</v>
      </c>
      <c r="CG69" s="12" t="s">
        <v>117</v>
      </c>
      <c r="CH69" s="12" t="s">
        <v>1683</v>
      </c>
      <c r="CI69" s="12" t="s">
        <v>117</v>
      </c>
      <c r="CJ69" s="12" t="s">
        <v>1684</v>
      </c>
      <c r="CK69" s="35">
        <v>0</v>
      </c>
      <c r="CL69" s="35">
        <v>0</v>
      </c>
      <c r="CM69" s="35">
        <v>0</v>
      </c>
      <c r="CN69" s="35">
        <v>0</v>
      </c>
      <c r="CO69" s="35">
        <v>0</v>
      </c>
      <c r="CP69" s="35">
        <v>0</v>
      </c>
      <c r="CQ69" s="35">
        <v>0</v>
      </c>
      <c r="CR69" s="35">
        <v>0</v>
      </c>
      <c r="CS69" s="35">
        <v>0</v>
      </c>
      <c r="CT69" s="35">
        <v>0</v>
      </c>
      <c r="CU69" s="35">
        <v>1</v>
      </c>
      <c r="CV69" s="12" t="s">
        <v>311</v>
      </c>
      <c r="CW69" s="16">
        <v>0</v>
      </c>
      <c r="CX69" s="35">
        <v>0</v>
      </c>
      <c r="CY69" s="35">
        <v>0</v>
      </c>
      <c r="CZ69" s="35">
        <v>0</v>
      </c>
      <c r="DA69" s="35">
        <v>0</v>
      </c>
      <c r="DB69" s="35">
        <v>0</v>
      </c>
      <c r="DC69" s="35">
        <v>0</v>
      </c>
      <c r="DD69" s="35">
        <v>0</v>
      </c>
      <c r="DE69" s="35">
        <v>0</v>
      </c>
      <c r="DF69" s="35">
        <v>0</v>
      </c>
      <c r="DG69" s="35">
        <v>0</v>
      </c>
      <c r="DH69" s="35">
        <v>0</v>
      </c>
      <c r="DI69" s="35">
        <v>1</v>
      </c>
      <c r="DJ69" s="12" t="s">
        <v>311</v>
      </c>
      <c r="DK69" s="12" t="s">
        <v>311</v>
      </c>
      <c r="DL69" s="12" t="s">
        <v>311</v>
      </c>
      <c r="DM69" s="12" t="s">
        <v>311</v>
      </c>
      <c r="DN69" s="12" t="s">
        <v>311</v>
      </c>
      <c r="DO69" s="13" t="s">
        <v>126</v>
      </c>
      <c r="DP69" s="13" t="s">
        <v>1686</v>
      </c>
      <c r="DQ69" s="13" t="s">
        <v>94</v>
      </c>
      <c r="DR69" s="12" t="s">
        <v>311</v>
      </c>
      <c r="DS69" s="35">
        <v>0</v>
      </c>
      <c r="DT69" s="35">
        <v>0</v>
      </c>
      <c r="DU69" s="35">
        <v>0</v>
      </c>
      <c r="DV69" s="35">
        <v>0</v>
      </c>
      <c r="DW69" s="35">
        <v>0</v>
      </c>
      <c r="DX69" s="35">
        <v>0</v>
      </c>
      <c r="DY69" s="35">
        <v>0</v>
      </c>
      <c r="DZ69" s="35">
        <v>1</v>
      </c>
      <c r="EA69" s="35">
        <v>0</v>
      </c>
      <c r="EB69" s="35">
        <v>0</v>
      </c>
      <c r="EC69" s="20" t="s">
        <v>311</v>
      </c>
      <c r="ED69" s="20" t="s">
        <v>76</v>
      </c>
      <c r="EE69" s="20" t="s">
        <v>1688</v>
      </c>
      <c r="EF69" s="20" t="s">
        <v>76</v>
      </c>
      <c r="EG69" s="20" t="s">
        <v>1689</v>
      </c>
      <c r="EH69" s="20" t="s">
        <v>172</v>
      </c>
      <c r="EI69" s="20" t="s">
        <v>311</v>
      </c>
      <c r="EJ69" s="20" t="s">
        <v>1690</v>
      </c>
      <c r="EK69" s="20">
        <v>2021</v>
      </c>
      <c r="EL69" s="13" t="s">
        <v>76</v>
      </c>
      <c r="EM69" s="20" t="s">
        <v>1691</v>
      </c>
      <c r="EN69" s="20" t="s">
        <v>311</v>
      </c>
      <c r="EO69" s="20" t="s">
        <v>311</v>
      </c>
    </row>
    <row r="70" spans="1:145" ht="59.4" customHeight="1" x14ac:dyDescent="0.25">
      <c r="A70" s="34">
        <v>67</v>
      </c>
      <c r="B70" s="20" t="s">
        <v>1957</v>
      </c>
      <c r="C70" s="20" t="s">
        <v>1693</v>
      </c>
      <c r="D70" s="20" t="s">
        <v>1694</v>
      </c>
      <c r="E70" s="20" t="s">
        <v>66</v>
      </c>
      <c r="F70" s="20" t="s">
        <v>583</v>
      </c>
      <c r="G70" s="20">
        <v>8</v>
      </c>
      <c r="H70" s="36" t="s">
        <v>68</v>
      </c>
      <c r="I70" s="36" t="s">
        <v>311</v>
      </c>
      <c r="J70" s="14">
        <v>1</v>
      </c>
      <c r="K70" s="14">
        <v>0</v>
      </c>
      <c r="L70" s="14">
        <v>0</v>
      </c>
      <c r="M70" s="14">
        <v>0</v>
      </c>
      <c r="N70" s="14">
        <v>0</v>
      </c>
      <c r="O70" s="14">
        <v>0</v>
      </c>
      <c r="P70" s="14">
        <v>0</v>
      </c>
      <c r="Q70" s="20" t="s">
        <v>311</v>
      </c>
      <c r="R70" s="35">
        <v>0</v>
      </c>
      <c r="S70" s="35">
        <v>0</v>
      </c>
      <c r="T70" s="35">
        <v>0</v>
      </c>
      <c r="U70" s="35">
        <v>0</v>
      </c>
      <c r="V70" s="35">
        <v>0</v>
      </c>
      <c r="W70" s="35">
        <v>0</v>
      </c>
      <c r="X70" s="35">
        <v>0</v>
      </c>
      <c r="Y70" s="35">
        <v>0</v>
      </c>
      <c r="Z70" s="35">
        <v>1</v>
      </c>
      <c r="AA70" s="20" t="s">
        <v>311</v>
      </c>
      <c r="AB70" s="35">
        <v>0</v>
      </c>
      <c r="AC70" s="35">
        <v>0</v>
      </c>
      <c r="AD70" s="35">
        <v>0</v>
      </c>
      <c r="AE70" s="35">
        <v>0</v>
      </c>
      <c r="AF70" s="35">
        <v>0</v>
      </c>
      <c r="AG70" s="35">
        <v>0</v>
      </c>
      <c r="AH70" s="35">
        <v>1</v>
      </c>
      <c r="AI70" s="12" t="s">
        <v>311</v>
      </c>
      <c r="AJ70" s="20" t="s">
        <v>311</v>
      </c>
      <c r="AK70" s="20" t="s">
        <v>311</v>
      </c>
      <c r="AL70" s="20" t="s">
        <v>311</v>
      </c>
      <c r="AM70" s="20" t="s">
        <v>311</v>
      </c>
      <c r="AN70" s="12" t="s">
        <v>311</v>
      </c>
      <c r="AO70" s="35">
        <v>0</v>
      </c>
      <c r="AP70" s="35">
        <v>0</v>
      </c>
      <c r="AQ70" s="35">
        <v>0</v>
      </c>
      <c r="AR70" s="35">
        <v>0</v>
      </c>
      <c r="AS70" s="35">
        <v>0</v>
      </c>
      <c r="AT70" s="35">
        <v>0</v>
      </c>
      <c r="AU70" s="35">
        <v>0</v>
      </c>
      <c r="AV70" s="35">
        <v>1</v>
      </c>
      <c r="AW70" s="12" t="s">
        <v>311</v>
      </c>
      <c r="AX70" s="35">
        <v>0</v>
      </c>
      <c r="AY70" s="35">
        <v>0</v>
      </c>
      <c r="AZ70" s="35">
        <v>0</v>
      </c>
      <c r="BA70" s="35">
        <v>0</v>
      </c>
      <c r="BB70" s="35">
        <v>1</v>
      </c>
      <c r="BC70" s="35">
        <v>0</v>
      </c>
      <c r="BD70" s="35">
        <v>0</v>
      </c>
      <c r="BE70" s="12" t="s">
        <v>311</v>
      </c>
      <c r="BF70" s="35">
        <v>0</v>
      </c>
      <c r="BG70" s="35">
        <v>1</v>
      </c>
      <c r="BH70" s="35">
        <v>0</v>
      </c>
      <c r="BI70" s="35">
        <v>1</v>
      </c>
      <c r="BJ70" s="35">
        <v>0</v>
      </c>
      <c r="BK70" s="35">
        <v>1</v>
      </c>
      <c r="BL70" s="35">
        <v>0</v>
      </c>
      <c r="BM70" s="35">
        <v>0</v>
      </c>
      <c r="BN70" s="35">
        <v>0</v>
      </c>
      <c r="BO70" s="35">
        <v>0</v>
      </c>
      <c r="BP70" s="35">
        <v>0</v>
      </c>
      <c r="BQ70" s="12" t="s">
        <v>311</v>
      </c>
      <c r="BR70" s="12" t="s">
        <v>68</v>
      </c>
      <c r="BS70" s="12" t="s">
        <v>311</v>
      </c>
      <c r="BT70" s="36" t="s">
        <v>68</v>
      </c>
      <c r="BU70" s="12" t="s">
        <v>311</v>
      </c>
      <c r="BV70" s="35">
        <v>0</v>
      </c>
      <c r="BW70" s="35">
        <v>0</v>
      </c>
      <c r="BX70" s="35">
        <v>0</v>
      </c>
      <c r="BY70" s="35">
        <v>0</v>
      </c>
      <c r="BZ70" s="35">
        <v>0</v>
      </c>
      <c r="CA70" s="35">
        <v>0</v>
      </c>
      <c r="CB70" s="35">
        <v>0</v>
      </c>
      <c r="CC70" s="35">
        <v>1</v>
      </c>
      <c r="CD70" s="12" t="s">
        <v>311</v>
      </c>
      <c r="CE70" s="12" t="s">
        <v>159</v>
      </c>
      <c r="CF70" s="12" t="s">
        <v>2024</v>
      </c>
      <c r="CG70" s="12" t="s">
        <v>311</v>
      </c>
      <c r="CH70" s="12" t="s">
        <v>311</v>
      </c>
      <c r="CI70" s="12" t="s">
        <v>85</v>
      </c>
      <c r="CJ70" s="12" t="s">
        <v>311</v>
      </c>
      <c r="CK70" s="35">
        <v>1</v>
      </c>
      <c r="CL70" s="35">
        <v>0</v>
      </c>
      <c r="CM70" s="35">
        <v>0</v>
      </c>
      <c r="CN70" s="35">
        <v>0</v>
      </c>
      <c r="CO70" s="35">
        <v>0</v>
      </c>
      <c r="CP70" s="35">
        <v>0</v>
      </c>
      <c r="CQ70" s="35">
        <v>0</v>
      </c>
      <c r="CR70" s="35">
        <v>0</v>
      </c>
      <c r="CS70" s="35">
        <v>0</v>
      </c>
      <c r="CT70" s="35">
        <v>0</v>
      </c>
      <c r="CU70" s="35">
        <v>0</v>
      </c>
      <c r="CV70" s="12" t="s">
        <v>311</v>
      </c>
      <c r="CW70" s="35">
        <v>0</v>
      </c>
      <c r="CX70" s="35">
        <v>0</v>
      </c>
      <c r="CY70" s="35">
        <v>0</v>
      </c>
      <c r="CZ70" s="35">
        <v>0</v>
      </c>
      <c r="DA70" s="35">
        <v>0</v>
      </c>
      <c r="DB70" s="35">
        <v>0</v>
      </c>
      <c r="DC70" s="35">
        <v>0</v>
      </c>
      <c r="DD70" s="35">
        <v>0</v>
      </c>
      <c r="DE70" s="35">
        <v>0</v>
      </c>
      <c r="DF70" s="35">
        <v>0</v>
      </c>
      <c r="DG70" s="35">
        <v>0</v>
      </c>
      <c r="DH70" s="35">
        <v>1</v>
      </c>
      <c r="DI70" s="35">
        <v>0</v>
      </c>
      <c r="DJ70" s="12" t="s">
        <v>1700</v>
      </c>
      <c r="DK70" s="12" t="s">
        <v>311</v>
      </c>
      <c r="DL70" s="12" t="s">
        <v>311</v>
      </c>
      <c r="DM70" s="12" t="s">
        <v>76</v>
      </c>
      <c r="DN70" s="12" t="s">
        <v>311</v>
      </c>
      <c r="DO70" s="13" t="s">
        <v>168</v>
      </c>
      <c r="DP70" s="12" t="s">
        <v>311</v>
      </c>
      <c r="DQ70" s="13" t="s">
        <v>234</v>
      </c>
      <c r="DR70" s="12" t="s">
        <v>311</v>
      </c>
      <c r="DS70" s="35">
        <v>0</v>
      </c>
      <c r="DT70" s="35">
        <v>0</v>
      </c>
      <c r="DU70" s="35">
        <v>0</v>
      </c>
      <c r="DV70" s="35">
        <v>0</v>
      </c>
      <c r="DW70" s="35">
        <v>0</v>
      </c>
      <c r="DX70" s="35">
        <v>0</v>
      </c>
      <c r="DY70" s="35">
        <v>0</v>
      </c>
      <c r="DZ70" s="35">
        <v>1</v>
      </c>
      <c r="EA70" s="35">
        <v>0</v>
      </c>
      <c r="EB70" s="35">
        <v>0</v>
      </c>
      <c r="EC70" s="20" t="s">
        <v>311</v>
      </c>
      <c r="ED70" s="20" t="s">
        <v>76</v>
      </c>
      <c r="EE70" s="20" t="s">
        <v>311</v>
      </c>
      <c r="EF70" s="20" t="s">
        <v>76</v>
      </c>
      <c r="EG70" s="20" t="s">
        <v>311</v>
      </c>
      <c r="EH70" s="20" t="s">
        <v>236</v>
      </c>
      <c r="EI70" s="20" t="s">
        <v>311</v>
      </c>
      <c r="EJ70" s="20" t="s">
        <v>311</v>
      </c>
      <c r="EK70" s="20" t="s">
        <v>311</v>
      </c>
      <c r="EL70" s="13" t="s">
        <v>76</v>
      </c>
      <c r="EM70" s="20" t="s">
        <v>1702</v>
      </c>
      <c r="EN70" s="20" t="s">
        <v>311</v>
      </c>
      <c r="EO70" s="20" t="s">
        <v>311</v>
      </c>
    </row>
    <row r="71" spans="1:145" ht="59.4" customHeight="1" x14ac:dyDescent="0.25">
      <c r="A71" s="34">
        <v>68</v>
      </c>
      <c r="B71" s="20" t="s">
        <v>1958</v>
      </c>
      <c r="C71" s="20" t="s">
        <v>1704</v>
      </c>
      <c r="D71" s="20" t="s">
        <v>410</v>
      </c>
      <c r="E71" s="20" t="s">
        <v>139</v>
      </c>
      <c r="F71" s="20" t="s">
        <v>311</v>
      </c>
      <c r="G71" s="20">
        <v>8</v>
      </c>
      <c r="H71" s="36" t="s">
        <v>76</v>
      </c>
      <c r="I71" s="36" t="s">
        <v>311</v>
      </c>
      <c r="J71" s="14">
        <v>0</v>
      </c>
      <c r="K71" s="14">
        <v>0</v>
      </c>
      <c r="L71" s="14">
        <v>0</v>
      </c>
      <c r="M71" s="14">
        <v>0</v>
      </c>
      <c r="N71" s="14">
        <v>1</v>
      </c>
      <c r="O71" s="14">
        <v>0</v>
      </c>
      <c r="P71" s="14">
        <v>0</v>
      </c>
      <c r="Q71" s="20" t="s">
        <v>1707</v>
      </c>
      <c r="R71" s="35">
        <v>1</v>
      </c>
      <c r="S71" s="35">
        <v>1</v>
      </c>
      <c r="T71" s="35">
        <v>0</v>
      </c>
      <c r="U71" s="35">
        <v>0</v>
      </c>
      <c r="V71" s="35">
        <v>0</v>
      </c>
      <c r="W71" s="35">
        <v>0</v>
      </c>
      <c r="X71" s="35">
        <v>0</v>
      </c>
      <c r="Y71" s="35">
        <v>0</v>
      </c>
      <c r="Z71" s="35">
        <v>0</v>
      </c>
      <c r="AA71" s="20" t="s">
        <v>311</v>
      </c>
      <c r="AB71" s="35">
        <v>0</v>
      </c>
      <c r="AC71" s="35">
        <v>1</v>
      </c>
      <c r="AD71" s="35">
        <v>0</v>
      </c>
      <c r="AE71" s="35">
        <v>0</v>
      </c>
      <c r="AF71" s="35">
        <v>0</v>
      </c>
      <c r="AG71" s="35">
        <v>0</v>
      </c>
      <c r="AH71" s="35">
        <v>0</v>
      </c>
      <c r="AI71" s="12" t="s">
        <v>311</v>
      </c>
      <c r="AJ71" s="20" t="s">
        <v>1708</v>
      </c>
      <c r="AK71" s="20" t="s">
        <v>311</v>
      </c>
      <c r="AL71" s="20" t="s">
        <v>1710</v>
      </c>
      <c r="AM71" s="20" t="s">
        <v>68</v>
      </c>
      <c r="AN71" s="12" t="s">
        <v>311</v>
      </c>
      <c r="AO71" s="35">
        <v>0</v>
      </c>
      <c r="AP71" s="35">
        <v>0</v>
      </c>
      <c r="AQ71" s="35">
        <v>0</v>
      </c>
      <c r="AR71" s="35">
        <v>0</v>
      </c>
      <c r="AS71" s="35">
        <v>1</v>
      </c>
      <c r="AT71" s="35">
        <v>0</v>
      </c>
      <c r="AU71" s="35">
        <v>0</v>
      </c>
      <c r="AV71" s="35">
        <v>0</v>
      </c>
      <c r="AW71" s="12" t="s">
        <v>311</v>
      </c>
      <c r="AX71" s="35">
        <v>1</v>
      </c>
      <c r="AY71" s="35">
        <v>0</v>
      </c>
      <c r="AZ71" s="35">
        <v>0</v>
      </c>
      <c r="BA71" s="35">
        <v>0</v>
      </c>
      <c r="BB71" s="35">
        <v>0</v>
      </c>
      <c r="BC71" s="35">
        <v>0</v>
      </c>
      <c r="BD71" s="35">
        <v>0</v>
      </c>
      <c r="BE71" s="12" t="s">
        <v>311</v>
      </c>
      <c r="BF71" s="35">
        <v>0</v>
      </c>
      <c r="BG71" s="35">
        <v>0</v>
      </c>
      <c r="BH71" s="35">
        <v>0</v>
      </c>
      <c r="BI71" s="35">
        <v>0</v>
      </c>
      <c r="BJ71" s="35">
        <v>1</v>
      </c>
      <c r="BK71" s="35">
        <v>0</v>
      </c>
      <c r="BL71" s="35">
        <v>0</v>
      </c>
      <c r="BM71" s="35">
        <v>0</v>
      </c>
      <c r="BN71" s="35">
        <v>0</v>
      </c>
      <c r="BO71" s="35">
        <v>0</v>
      </c>
      <c r="BP71" s="35">
        <v>0</v>
      </c>
      <c r="BQ71" s="12" t="s">
        <v>311</v>
      </c>
      <c r="BR71" s="12" t="s">
        <v>76</v>
      </c>
      <c r="BS71" s="12" t="s">
        <v>1712</v>
      </c>
      <c r="BT71" s="36" t="s">
        <v>76</v>
      </c>
      <c r="BU71" s="36" t="s">
        <v>1713</v>
      </c>
      <c r="BV71" s="35">
        <v>0</v>
      </c>
      <c r="BW71" s="35">
        <v>1</v>
      </c>
      <c r="BX71" s="35">
        <v>0</v>
      </c>
      <c r="BY71" s="35">
        <v>0</v>
      </c>
      <c r="BZ71" s="35">
        <v>1</v>
      </c>
      <c r="CA71" s="35">
        <v>0</v>
      </c>
      <c r="CB71" s="35">
        <v>0</v>
      </c>
      <c r="CC71" s="35">
        <v>0</v>
      </c>
      <c r="CD71" s="12" t="s">
        <v>311</v>
      </c>
      <c r="CE71" s="12" t="s">
        <v>117</v>
      </c>
      <c r="CF71" s="12" t="s">
        <v>1714</v>
      </c>
      <c r="CG71" s="12" t="s">
        <v>117</v>
      </c>
      <c r="CH71" s="12" t="s">
        <v>1715</v>
      </c>
      <c r="CI71" s="12" t="s">
        <v>117</v>
      </c>
      <c r="CJ71" s="12" t="s">
        <v>311</v>
      </c>
      <c r="CK71" s="35">
        <v>0</v>
      </c>
      <c r="CL71" s="35">
        <v>0</v>
      </c>
      <c r="CM71" s="35">
        <v>0</v>
      </c>
      <c r="CN71" s="35">
        <v>1</v>
      </c>
      <c r="CO71" s="35">
        <v>1</v>
      </c>
      <c r="CP71" s="35">
        <v>1</v>
      </c>
      <c r="CQ71" s="35">
        <v>1</v>
      </c>
      <c r="CR71" s="35">
        <v>0</v>
      </c>
      <c r="CS71" s="35">
        <v>0</v>
      </c>
      <c r="CT71" s="35">
        <v>0</v>
      </c>
      <c r="CU71" s="35">
        <v>0</v>
      </c>
      <c r="CV71" s="12" t="s">
        <v>311</v>
      </c>
      <c r="CW71" s="35">
        <v>1</v>
      </c>
      <c r="CX71" s="35">
        <v>1</v>
      </c>
      <c r="CY71" s="35">
        <v>1</v>
      </c>
      <c r="CZ71" s="35">
        <v>0</v>
      </c>
      <c r="DA71" s="35">
        <v>0</v>
      </c>
      <c r="DB71" s="35">
        <v>1</v>
      </c>
      <c r="DC71" s="35">
        <v>1</v>
      </c>
      <c r="DD71" s="35">
        <v>0</v>
      </c>
      <c r="DE71" s="35">
        <v>1</v>
      </c>
      <c r="DF71" s="35">
        <v>0</v>
      </c>
      <c r="DG71" s="35">
        <v>0</v>
      </c>
      <c r="DH71" s="35">
        <v>0</v>
      </c>
      <c r="DI71" s="35">
        <v>0</v>
      </c>
      <c r="DJ71" s="12" t="s">
        <v>311</v>
      </c>
      <c r="DK71" s="12" t="s">
        <v>311</v>
      </c>
      <c r="DL71" s="12" t="s">
        <v>1718</v>
      </c>
      <c r="DM71" s="12" t="s">
        <v>68</v>
      </c>
      <c r="DN71" s="12" t="s">
        <v>311</v>
      </c>
      <c r="DO71" s="13" t="s">
        <v>168</v>
      </c>
      <c r="DP71" s="13" t="s">
        <v>1719</v>
      </c>
      <c r="DQ71" s="13" t="s">
        <v>94</v>
      </c>
      <c r="DR71" s="12" t="s">
        <v>311</v>
      </c>
      <c r="DS71" s="35">
        <v>0</v>
      </c>
      <c r="DT71" s="35">
        <v>0</v>
      </c>
      <c r="DU71" s="35">
        <v>1</v>
      </c>
      <c r="DV71" s="35">
        <v>0</v>
      </c>
      <c r="DW71" s="35">
        <v>0</v>
      </c>
      <c r="DX71" s="35">
        <v>0</v>
      </c>
      <c r="DY71" s="35">
        <v>0</v>
      </c>
      <c r="DZ71" s="35">
        <v>0</v>
      </c>
      <c r="EA71" s="35">
        <v>0</v>
      </c>
      <c r="EB71" s="35">
        <v>0</v>
      </c>
      <c r="EC71" s="20" t="s">
        <v>311</v>
      </c>
      <c r="ED71" s="20" t="s">
        <v>68</v>
      </c>
      <c r="EE71" s="20" t="s">
        <v>311</v>
      </c>
      <c r="EF71" s="20" t="s">
        <v>68</v>
      </c>
      <c r="EG71" s="20" t="s">
        <v>311</v>
      </c>
      <c r="EH71" s="20" t="s">
        <v>98</v>
      </c>
      <c r="EI71" s="20" t="s">
        <v>311</v>
      </c>
      <c r="EJ71" s="20" t="s">
        <v>311</v>
      </c>
      <c r="EK71" s="20">
        <v>2021</v>
      </c>
      <c r="EL71" s="13" t="s">
        <v>76</v>
      </c>
      <c r="EM71" s="20" t="s">
        <v>1720</v>
      </c>
      <c r="EN71" s="20" t="s">
        <v>311</v>
      </c>
      <c r="EO71" s="20" t="s">
        <v>311</v>
      </c>
    </row>
    <row r="72" spans="1:145" ht="59.4" customHeight="1" x14ac:dyDescent="0.25">
      <c r="A72" s="34">
        <v>69</v>
      </c>
      <c r="B72" s="20" t="s">
        <v>1959</v>
      </c>
      <c r="C72" s="20" t="s">
        <v>1722</v>
      </c>
      <c r="D72" s="36" t="s">
        <v>2238</v>
      </c>
      <c r="E72" s="20" t="s">
        <v>377</v>
      </c>
      <c r="F72" s="20" t="s">
        <v>1724</v>
      </c>
      <c r="G72" s="20" t="s">
        <v>311</v>
      </c>
      <c r="H72" s="36" t="s">
        <v>76</v>
      </c>
      <c r="I72" s="36" t="s">
        <v>1725</v>
      </c>
      <c r="J72" s="14">
        <v>0</v>
      </c>
      <c r="K72" s="14">
        <v>0</v>
      </c>
      <c r="L72" s="14">
        <v>0</v>
      </c>
      <c r="M72" s="14">
        <v>0</v>
      </c>
      <c r="N72" s="14">
        <v>0</v>
      </c>
      <c r="O72" s="14">
        <v>0</v>
      </c>
      <c r="P72" s="14">
        <v>1</v>
      </c>
      <c r="Q72" s="20" t="s">
        <v>311</v>
      </c>
      <c r="R72" s="35">
        <v>0</v>
      </c>
      <c r="S72" s="35">
        <v>0</v>
      </c>
      <c r="T72" s="35">
        <v>0</v>
      </c>
      <c r="U72" s="35">
        <v>0</v>
      </c>
      <c r="V72" s="35">
        <v>0</v>
      </c>
      <c r="W72" s="35">
        <v>0</v>
      </c>
      <c r="X72" s="35">
        <v>0</v>
      </c>
      <c r="Y72" s="35">
        <v>0</v>
      </c>
      <c r="Z72" s="35">
        <v>1</v>
      </c>
      <c r="AA72" s="20" t="s">
        <v>311</v>
      </c>
      <c r="AB72" s="35">
        <v>0</v>
      </c>
      <c r="AC72" s="35">
        <v>0</v>
      </c>
      <c r="AD72" s="35">
        <v>0</v>
      </c>
      <c r="AE72" s="35">
        <v>0</v>
      </c>
      <c r="AF72" s="35">
        <v>0</v>
      </c>
      <c r="AG72" s="35">
        <v>0</v>
      </c>
      <c r="AH72" s="35">
        <v>1</v>
      </c>
      <c r="AI72" s="12" t="s">
        <v>311</v>
      </c>
      <c r="AJ72" s="20" t="s">
        <v>311</v>
      </c>
      <c r="AK72" s="20" t="s">
        <v>311</v>
      </c>
      <c r="AL72" s="20" t="s">
        <v>311</v>
      </c>
      <c r="AM72" s="20" t="s">
        <v>311</v>
      </c>
      <c r="AN72" s="12" t="s">
        <v>311</v>
      </c>
      <c r="AO72" s="35">
        <v>0</v>
      </c>
      <c r="AP72" s="35">
        <v>0</v>
      </c>
      <c r="AQ72" s="35">
        <v>0</v>
      </c>
      <c r="AR72" s="35">
        <v>0</v>
      </c>
      <c r="AS72" s="35">
        <v>0</v>
      </c>
      <c r="AT72" s="35">
        <v>0</v>
      </c>
      <c r="AU72" s="35">
        <v>0</v>
      </c>
      <c r="AV72" s="35">
        <v>1</v>
      </c>
      <c r="AW72" s="12" t="s">
        <v>311</v>
      </c>
      <c r="AX72" s="35">
        <v>0</v>
      </c>
      <c r="AY72" s="35">
        <v>0</v>
      </c>
      <c r="AZ72" s="35">
        <v>0</v>
      </c>
      <c r="BA72" s="35">
        <v>0</v>
      </c>
      <c r="BB72" s="35">
        <v>0</v>
      </c>
      <c r="BC72" s="35">
        <v>0</v>
      </c>
      <c r="BD72" s="35">
        <v>1</v>
      </c>
      <c r="BE72" s="12" t="s">
        <v>311</v>
      </c>
      <c r="BF72" s="35">
        <v>0</v>
      </c>
      <c r="BG72" s="35">
        <v>0</v>
      </c>
      <c r="BH72" s="35">
        <v>0</v>
      </c>
      <c r="BI72" s="35">
        <v>0</v>
      </c>
      <c r="BJ72" s="35">
        <v>0</v>
      </c>
      <c r="BK72" s="35">
        <v>0</v>
      </c>
      <c r="BL72" s="35">
        <v>0</v>
      </c>
      <c r="BM72" s="35">
        <v>0</v>
      </c>
      <c r="BN72" s="35">
        <v>0</v>
      </c>
      <c r="BO72" s="35">
        <v>0</v>
      </c>
      <c r="BP72" s="35">
        <v>1</v>
      </c>
      <c r="BQ72" s="12" t="s">
        <v>311</v>
      </c>
      <c r="BR72" s="12" t="s">
        <v>311</v>
      </c>
      <c r="BS72" s="12" t="s">
        <v>311</v>
      </c>
      <c r="BT72" s="12" t="s">
        <v>311</v>
      </c>
      <c r="BU72" s="12" t="s">
        <v>311</v>
      </c>
      <c r="BV72" s="35">
        <v>0</v>
      </c>
      <c r="BW72" s="35">
        <v>0</v>
      </c>
      <c r="BX72" s="35">
        <v>0</v>
      </c>
      <c r="BY72" s="35">
        <v>0</v>
      </c>
      <c r="BZ72" s="35">
        <v>0</v>
      </c>
      <c r="CA72" s="35">
        <v>0</v>
      </c>
      <c r="CB72" s="35">
        <v>0</v>
      </c>
      <c r="CC72" s="35">
        <v>1</v>
      </c>
      <c r="CD72" s="12" t="s">
        <v>311</v>
      </c>
      <c r="CE72" s="12" t="s">
        <v>311</v>
      </c>
      <c r="CF72" s="12" t="s">
        <v>311</v>
      </c>
      <c r="CG72" s="12" t="s">
        <v>311</v>
      </c>
      <c r="CH72" s="12" t="s">
        <v>311</v>
      </c>
      <c r="CI72" s="12" t="s">
        <v>311</v>
      </c>
      <c r="CJ72" s="12" t="s">
        <v>311</v>
      </c>
      <c r="CK72" s="35">
        <v>0</v>
      </c>
      <c r="CL72" s="35">
        <v>0</v>
      </c>
      <c r="CM72" s="35">
        <v>0</v>
      </c>
      <c r="CN72" s="35">
        <v>0</v>
      </c>
      <c r="CO72" s="35">
        <v>0</v>
      </c>
      <c r="CP72" s="35">
        <v>0</v>
      </c>
      <c r="CQ72" s="35">
        <v>0</v>
      </c>
      <c r="CR72" s="35">
        <v>0</v>
      </c>
      <c r="CS72" s="35">
        <v>0</v>
      </c>
      <c r="CT72" s="35">
        <v>0</v>
      </c>
      <c r="CU72" s="35">
        <v>1</v>
      </c>
      <c r="CV72" s="12" t="s">
        <v>311</v>
      </c>
      <c r="CW72" s="35">
        <v>0</v>
      </c>
      <c r="CX72" s="35">
        <v>0</v>
      </c>
      <c r="CY72" s="35">
        <v>0</v>
      </c>
      <c r="CZ72" s="35">
        <v>0</v>
      </c>
      <c r="DA72" s="35">
        <v>0</v>
      </c>
      <c r="DB72" s="35">
        <v>0</v>
      </c>
      <c r="DC72" s="35">
        <v>0</v>
      </c>
      <c r="DD72" s="35">
        <v>0</v>
      </c>
      <c r="DE72" s="35">
        <v>0</v>
      </c>
      <c r="DF72" s="35">
        <v>0</v>
      </c>
      <c r="DG72" s="35">
        <v>0</v>
      </c>
      <c r="DH72" s="35">
        <v>0</v>
      </c>
      <c r="DI72" s="35">
        <v>1</v>
      </c>
      <c r="DJ72" s="12" t="s">
        <v>311</v>
      </c>
      <c r="DK72" s="12" t="s">
        <v>311</v>
      </c>
      <c r="DL72" s="12" t="s">
        <v>311</v>
      </c>
      <c r="DM72" s="12" t="s">
        <v>311</v>
      </c>
      <c r="DN72" s="12" t="s">
        <v>311</v>
      </c>
      <c r="DO72" s="12" t="s">
        <v>311</v>
      </c>
      <c r="DP72" s="12" t="s">
        <v>311</v>
      </c>
      <c r="DQ72" s="12" t="s">
        <v>311</v>
      </c>
      <c r="DR72" s="12" t="s">
        <v>311</v>
      </c>
      <c r="DS72" s="35">
        <v>0</v>
      </c>
      <c r="DT72" s="35">
        <v>0</v>
      </c>
      <c r="DU72" s="35">
        <v>0</v>
      </c>
      <c r="DV72" s="35">
        <v>0</v>
      </c>
      <c r="DW72" s="35">
        <v>0</v>
      </c>
      <c r="DX72" s="35">
        <v>0</v>
      </c>
      <c r="DY72" s="35">
        <v>0</v>
      </c>
      <c r="DZ72" s="35">
        <v>0</v>
      </c>
      <c r="EA72" s="35">
        <v>0</v>
      </c>
      <c r="EB72" s="35">
        <v>1</v>
      </c>
      <c r="EC72" s="20" t="s">
        <v>311</v>
      </c>
      <c r="ED72" s="20" t="s">
        <v>311</v>
      </c>
      <c r="EE72" s="20" t="s">
        <v>311</v>
      </c>
      <c r="EF72" s="20" t="s">
        <v>311</v>
      </c>
      <c r="EG72" s="20" t="s">
        <v>311</v>
      </c>
      <c r="EH72" s="20" t="s">
        <v>311</v>
      </c>
      <c r="EI72" s="20" t="s">
        <v>311</v>
      </c>
      <c r="EJ72" s="20" t="s">
        <v>311</v>
      </c>
      <c r="EK72" s="20" t="s">
        <v>311</v>
      </c>
      <c r="EL72" s="20" t="s">
        <v>311</v>
      </c>
      <c r="EM72" s="20" t="s">
        <v>311</v>
      </c>
      <c r="EN72" s="20" t="s">
        <v>311</v>
      </c>
      <c r="EO72" s="20" t="s">
        <v>311</v>
      </c>
    </row>
    <row r="73" spans="1:145" ht="59.4" customHeight="1" x14ac:dyDescent="0.25">
      <c r="A73" s="34">
        <v>70</v>
      </c>
      <c r="B73" s="20" t="s">
        <v>832</v>
      </c>
      <c r="C73" s="20" t="s">
        <v>1736</v>
      </c>
      <c r="D73" s="20" t="s">
        <v>1960</v>
      </c>
      <c r="E73" s="20" t="s">
        <v>66</v>
      </c>
      <c r="F73" s="20" t="s">
        <v>311</v>
      </c>
      <c r="G73" s="20">
        <v>4</v>
      </c>
      <c r="H73" s="36" t="s">
        <v>76</v>
      </c>
      <c r="I73" s="36" t="s">
        <v>1738</v>
      </c>
      <c r="J73" s="14">
        <v>0</v>
      </c>
      <c r="K73" s="14">
        <v>0</v>
      </c>
      <c r="L73" s="14">
        <v>0</v>
      </c>
      <c r="M73" s="14">
        <v>0</v>
      </c>
      <c r="N73" s="14">
        <v>0</v>
      </c>
      <c r="O73" s="14">
        <v>0</v>
      </c>
      <c r="P73" s="14">
        <v>1</v>
      </c>
      <c r="Q73" s="20" t="s">
        <v>1739</v>
      </c>
      <c r="R73" s="35">
        <v>0</v>
      </c>
      <c r="S73" s="35">
        <v>0</v>
      </c>
      <c r="T73" s="35">
        <v>1</v>
      </c>
      <c r="U73" s="35">
        <v>0</v>
      </c>
      <c r="V73" s="35">
        <v>0</v>
      </c>
      <c r="W73" s="35">
        <v>0</v>
      </c>
      <c r="X73" s="35">
        <v>0</v>
      </c>
      <c r="Y73" s="35">
        <v>0</v>
      </c>
      <c r="Z73" s="35">
        <v>0</v>
      </c>
      <c r="AA73" s="20" t="s">
        <v>1740</v>
      </c>
      <c r="AB73" s="35">
        <v>1</v>
      </c>
      <c r="AC73" s="35">
        <v>1</v>
      </c>
      <c r="AD73" s="35">
        <v>0</v>
      </c>
      <c r="AE73" s="35">
        <v>0</v>
      </c>
      <c r="AF73" s="35">
        <v>0</v>
      </c>
      <c r="AG73" s="35">
        <v>0</v>
      </c>
      <c r="AH73" s="35">
        <v>0</v>
      </c>
      <c r="AI73" s="12" t="s">
        <v>311</v>
      </c>
      <c r="AJ73" s="20" t="s">
        <v>311</v>
      </c>
      <c r="AK73" s="20" t="s">
        <v>311</v>
      </c>
      <c r="AL73" s="20" t="s">
        <v>311</v>
      </c>
      <c r="AM73" s="20" t="s">
        <v>68</v>
      </c>
      <c r="AN73" s="12" t="s">
        <v>1741</v>
      </c>
      <c r="AO73" s="35">
        <v>1</v>
      </c>
      <c r="AP73" s="35">
        <v>0</v>
      </c>
      <c r="AQ73" s="35">
        <v>0</v>
      </c>
      <c r="AR73" s="35">
        <v>1</v>
      </c>
      <c r="AS73" s="35">
        <v>0</v>
      </c>
      <c r="AT73" s="35">
        <v>0</v>
      </c>
      <c r="AU73" s="35">
        <v>0</v>
      </c>
      <c r="AV73" s="35">
        <v>0</v>
      </c>
      <c r="AW73" s="12" t="s">
        <v>311</v>
      </c>
      <c r="AX73" s="35">
        <v>1</v>
      </c>
      <c r="AY73" s="35">
        <v>0</v>
      </c>
      <c r="AZ73" s="35">
        <v>0</v>
      </c>
      <c r="BA73" s="35">
        <v>1</v>
      </c>
      <c r="BB73" s="35">
        <v>0</v>
      </c>
      <c r="BC73" s="35">
        <v>0</v>
      </c>
      <c r="BD73" s="35">
        <v>0</v>
      </c>
      <c r="BE73" s="12" t="s">
        <v>311</v>
      </c>
      <c r="BF73" s="35">
        <v>0</v>
      </c>
      <c r="BG73" s="35">
        <v>1</v>
      </c>
      <c r="BH73" s="35">
        <v>1</v>
      </c>
      <c r="BI73" s="35">
        <v>0</v>
      </c>
      <c r="BJ73" s="35">
        <v>0</v>
      </c>
      <c r="BK73" s="35">
        <v>0</v>
      </c>
      <c r="BL73" s="35">
        <v>1</v>
      </c>
      <c r="BM73" s="35">
        <v>0</v>
      </c>
      <c r="BN73" s="35">
        <v>0</v>
      </c>
      <c r="BO73" s="35">
        <v>0</v>
      </c>
      <c r="BP73" s="35">
        <v>0</v>
      </c>
      <c r="BQ73" s="12" t="s">
        <v>311</v>
      </c>
      <c r="BR73" s="12" t="s">
        <v>68</v>
      </c>
      <c r="BS73" s="12" t="s">
        <v>311</v>
      </c>
      <c r="BT73" s="36" t="s">
        <v>68</v>
      </c>
      <c r="BU73" s="12" t="s">
        <v>311</v>
      </c>
      <c r="BV73" s="35">
        <v>0</v>
      </c>
      <c r="BW73" s="35">
        <v>1</v>
      </c>
      <c r="BX73" s="35">
        <v>0</v>
      </c>
      <c r="BY73" s="35">
        <v>1</v>
      </c>
      <c r="BZ73" s="35">
        <v>0</v>
      </c>
      <c r="CA73" s="35">
        <v>0</v>
      </c>
      <c r="CB73" s="35">
        <v>0</v>
      </c>
      <c r="CC73" s="35">
        <v>0</v>
      </c>
      <c r="CD73" s="12" t="s">
        <v>311</v>
      </c>
      <c r="CE73" s="12" t="s">
        <v>159</v>
      </c>
      <c r="CF73" s="12" t="s">
        <v>1743</v>
      </c>
      <c r="CG73" s="12" t="s">
        <v>159</v>
      </c>
      <c r="CH73" s="12" t="s">
        <v>1744</v>
      </c>
      <c r="CI73" s="12" t="s">
        <v>159</v>
      </c>
      <c r="CJ73" s="12" t="s">
        <v>1744</v>
      </c>
      <c r="CK73" s="35">
        <v>1</v>
      </c>
      <c r="CL73" s="35">
        <v>0</v>
      </c>
      <c r="CM73" s="35">
        <v>0</v>
      </c>
      <c r="CN73" s="35">
        <v>0</v>
      </c>
      <c r="CO73" s="35">
        <v>0</v>
      </c>
      <c r="CP73" s="35">
        <v>0</v>
      </c>
      <c r="CQ73" s="35">
        <v>0</v>
      </c>
      <c r="CR73" s="35">
        <v>0</v>
      </c>
      <c r="CS73" s="35">
        <v>0</v>
      </c>
      <c r="CT73" s="35">
        <v>0</v>
      </c>
      <c r="CU73" s="35">
        <v>0</v>
      </c>
      <c r="CV73" s="12" t="s">
        <v>311</v>
      </c>
      <c r="CW73" s="35">
        <v>0</v>
      </c>
      <c r="CX73" s="35">
        <v>0</v>
      </c>
      <c r="CY73" s="35">
        <v>0</v>
      </c>
      <c r="CZ73" s="35">
        <v>0</v>
      </c>
      <c r="DA73" s="35">
        <v>0</v>
      </c>
      <c r="DB73" s="35">
        <v>0</v>
      </c>
      <c r="DC73" s="35">
        <v>1</v>
      </c>
      <c r="DD73" s="35">
        <v>0</v>
      </c>
      <c r="DE73" s="35">
        <v>0</v>
      </c>
      <c r="DF73" s="35">
        <v>0</v>
      </c>
      <c r="DG73" s="35">
        <v>0</v>
      </c>
      <c r="DH73" s="35">
        <v>0</v>
      </c>
      <c r="DI73" s="35">
        <v>0</v>
      </c>
      <c r="DJ73" s="12" t="s">
        <v>311</v>
      </c>
      <c r="DK73" s="12" t="s">
        <v>1745</v>
      </c>
      <c r="DL73" s="12" t="s">
        <v>311</v>
      </c>
      <c r="DM73" s="12" t="s">
        <v>76</v>
      </c>
      <c r="DN73" s="12" t="s">
        <v>311</v>
      </c>
      <c r="DO73" s="12" t="s">
        <v>311</v>
      </c>
      <c r="DP73" s="12" t="s">
        <v>311</v>
      </c>
      <c r="DQ73" s="13" t="s">
        <v>94</v>
      </c>
      <c r="DR73" s="12" t="s">
        <v>311</v>
      </c>
      <c r="DS73" s="35">
        <v>0</v>
      </c>
      <c r="DT73" s="35">
        <v>0</v>
      </c>
      <c r="DU73" s="35">
        <v>1</v>
      </c>
      <c r="DV73" s="35">
        <v>0</v>
      </c>
      <c r="DW73" s="35">
        <v>0</v>
      </c>
      <c r="DX73" s="35">
        <v>0</v>
      </c>
      <c r="DY73" s="35">
        <v>0</v>
      </c>
      <c r="DZ73" s="35">
        <v>0</v>
      </c>
      <c r="EA73" s="35">
        <v>0</v>
      </c>
      <c r="EB73" s="35">
        <v>0</v>
      </c>
      <c r="EC73" s="20" t="s">
        <v>311</v>
      </c>
      <c r="ED73" s="20" t="s">
        <v>68</v>
      </c>
      <c r="EE73" s="20" t="s">
        <v>311</v>
      </c>
      <c r="EF73" s="20" t="s">
        <v>68</v>
      </c>
      <c r="EG73" s="20" t="s">
        <v>311</v>
      </c>
      <c r="EH73" s="20" t="s">
        <v>98</v>
      </c>
      <c r="EI73" s="20" t="s">
        <v>311</v>
      </c>
      <c r="EJ73" s="20" t="s">
        <v>311</v>
      </c>
      <c r="EK73" s="20">
        <v>2024</v>
      </c>
      <c r="EL73" s="13" t="s">
        <v>76</v>
      </c>
      <c r="EM73" s="20" t="s">
        <v>311</v>
      </c>
      <c r="EN73" s="20" t="s">
        <v>311</v>
      </c>
      <c r="EO73" s="20" t="s">
        <v>311</v>
      </c>
    </row>
    <row r="74" spans="1:145" ht="59.4" customHeight="1" x14ac:dyDescent="0.25">
      <c r="A74" s="34">
        <v>71</v>
      </c>
      <c r="B74" s="20" t="s">
        <v>832</v>
      </c>
      <c r="C74" s="20" t="s">
        <v>1756</v>
      </c>
      <c r="D74" s="20" t="s">
        <v>65</v>
      </c>
      <c r="E74" s="20" t="s">
        <v>66</v>
      </c>
      <c r="F74" s="20" t="s">
        <v>1757</v>
      </c>
      <c r="G74" s="20">
        <v>7</v>
      </c>
      <c r="H74" s="36" t="s">
        <v>68</v>
      </c>
      <c r="I74" s="36" t="s">
        <v>311</v>
      </c>
      <c r="J74" s="14">
        <v>0</v>
      </c>
      <c r="K74" s="14">
        <v>0</v>
      </c>
      <c r="L74" s="14">
        <v>0</v>
      </c>
      <c r="M74" s="14">
        <v>0</v>
      </c>
      <c r="N74" s="14">
        <v>1</v>
      </c>
      <c r="O74" s="14">
        <v>0</v>
      </c>
      <c r="P74" s="14">
        <v>0</v>
      </c>
      <c r="Q74" s="20" t="s">
        <v>1758</v>
      </c>
      <c r="R74" s="35">
        <v>0</v>
      </c>
      <c r="S74" s="35">
        <v>1</v>
      </c>
      <c r="T74" s="35">
        <v>0</v>
      </c>
      <c r="U74" s="35">
        <v>0</v>
      </c>
      <c r="V74" s="35">
        <v>1</v>
      </c>
      <c r="W74" s="35">
        <v>1</v>
      </c>
      <c r="X74" s="35">
        <v>0</v>
      </c>
      <c r="Y74" s="35">
        <v>0</v>
      </c>
      <c r="Z74" s="35">
        <v>0</v>
      </c>
      <c r="AA74" s="20" t="s">
        <v>311</v>
      </c>
      <c r="AB74" s="35">
        <v>0</v>
      </c>
      <c r="AC74" s="35">
        <v>0</v>
      </c>
      <c r="AD74" s="35">
        <v>0</v>
      </c>
      <c r="AE74" s="35">
        <v>0</v>
      </c>
      <c r="AF74" s="35">
        <v>0</v>
      </c>
      <c r="AG74" s="35">
        <v>0</v>
      </c>
      <c r="AH74" s="35">
        <v>1</v>
      </c>
      <c r="AI74" s="12" t="s">
        <v>311</v>
      </c>
      <c r="AJ74" s="20" t="s">
        <v>1761</v>
      </c>
      <c r="AK74" s="20" t="s">
        <v>311</v>
      </c>
      <c r="AL74" s="20" t="s">
        <v>311</v>
      </c>
      <c r="AM74" s="20" t="s">
        <v>311</v>
      </c>
      <c r="AN74" s="12" t="s">
        <v>311</v>
      </c>
      <c r="AO74" s="35">
        <v>0</v>
      </c>
      <c r="AP74" s="35">
        <v>0</v>
      </c>
      <c r="AQ74" s="35">
        <v>0</v>
      </c>
      <c r="AR74" s="35">
        <v>0</v>
      </c>
      <c r="AS74" s="35">
        <v>0</v>
      </c>
      <c r="AT74" s="35">
        <v>0</v>
      </c>
      <c r="AU74" s="35">
        <v>0</v>
      </c>
      <c r="AV74" s="35">
        <v>1</v>
      </c>
      <c r="AW74" s="12" t="s">
        <v>311</v>
      </c>
      <c r="AX74" s="35">
        <v>0</v>
      </c>
      <c r="AY74" s="35">
        <v>1</v>
      </c>
      <c r="AZ74" s="35">
        <v>0</v>
      </c>
      <c r="BA74" s="35">
        <v>1</v>
      </c>
      <c r="BB74" s="35">
        <v>0</v>
      </c>
      <c r="BC74" s="35">
        <v>0</v>
      </c>
      <c r="BD74" s="35">
        <v>0</v>
      </c>
      <c r="BE74" s="12" t="s">
        <v>311</v>
      </c>
      <c r="BF74" s="35">
        <v>0</v>
      </c>
      <c r="BG74" s="35">
        <v>0</v>
      </c>
      <c r="BH74" s="35">
        <v>0</v>
      </c>
      <c r="BI74" s="35">
        <v>0</v>
      </c>
      <c r="BJ74" s="35">
        <v>0</v>
      </c>
      <c r="BK74" s="35">
        <v>1</v>
      </c>
      <c r="BL74" s="35">
        <v>1</v>
      </c>
      <c r="BM74" s="35">
        <v>0</v>
      </c>
      <c r="BN74" s="35">
        <v>0</v>
      </c>
      <c r="BO74" s="35">
        <v>0</v>
      </c>
      <c r="BP74" s="35">
        <v>0</v>
      </c>
      <c r="BQ74" s="12" t="s">
        <v>311</v>
      </c>
      <c r="BR74" s="12" t="s">
        <v>68</v>
      </c>
      <c r="BS74" s="12" t="s">
        <v>1764</v>
      </c>
      <c r="BT74" s="36" t="s">
        <v>68</v>
      </c>
      <c r="BU74" s="12" t="s">
        <v>311</v>
      </c>
      <c r="BV74" s="35">
        <v>0</v>
      </c>
      <c r="BW74" s="35">
        <v>0</v>
      </c>
      <c r="BX74" s="35">
        <v>0</v>
      </c>
      <c r="BY74" s="35">
        <v>0</v>
      </c>
      <c r="BZ74" s="35">
        <v>0</v>
      </c>
      <c r="CA74" s="35">
        <v>0</v>
      </c>
      <c r="CB74" s="35">
        <v>1</v>
      </c>
      <c r="CC74" s="35">
        <v>0</v>
      </c>
      <c r="CD74" s="12" t="s">
        <v>1765</v>
      </c>
      <c r="CE74" s="12" t="s">
        <v>85</v>
      </c>
      <c r="CF74" s="12" t="s">
        <v>1057</v>
      </c>
      <c r="CG74" s="12" t="s">
        <v>159</v>
      </c>
      <c r="CH74" s="12" t="s">
        <v>196</v>
      </c>
      <c r="CI74" s="12" t="s">
        <v>85</v>
      </c>
      <c r="CJ74" s="12" t="s">
        <v>196</v>
      </c>
      <c r="CK74" s="35">
        <v>0</v>
      </c>
      <c r="CL74" s="35">
        <v>1</v>
      </c>
      <c r="CM74" s="35">
        <v>0</v>
      </c>
      <c r="CN74" s="35">
        <v>1</v>
      </c>
      <c r="CO74" s="35">
        <v>1</v>
      </c>
      <c r="CP74" s="35">
        <v>0</v>
      </c>
      <c r="CQ74" s="35">
        <v>0</v>
      </c>
      <c r="CR74" s="35">
        <v>0</v>
      </c>
      <c r="CS74" s="35">
        <v>0</v>
      </c>
      <c r="CT74" s="35">
        <v>0</v>
      </c>
      <c r="CU74" s="35">
        <v>0</v>
      </c>
      <c r="CV74" s="12" t="s">
        <v>311</v>
      </c>
      <c r="CW74" s="35">
        <v>0</v>
      </c>
      <c r="CX74" s="35">
        <v>1</v>
      </c>
      <c r="CY74" s="35">
        <v>1</v>
      </c>
      <c r="CZ74" s="35">
        <v>0</v>
      </c>
      <c r="DA74" s="35">
        <v>0</v>
      </c>
      <c r="DB74" s="35">
        <v>0</v>
      </c>
      <c r="DC74" s="35">
        <v>0</v>
      </c>
      <c r="DD74" s="35">
        <v>0</v>
      </c>
      <c r="DE74" s="35">
        <v>0</v>
      </c>
      <c r="DF74" s="35">
        <v>0</v>
      </c>
      <c r="DG74" s="35">
        <v>0</v>
      </c>
      <c r="DH74" s="35">
        <v>0</v>
      </c>
      <c r="DI74" s="35">
        <v>0</v>
      </c>
      <c r="DJ74" s="12" t="s">
        <v>311</v>
      </c>
      <c r="DK74" s="12" t="s">
        <v>311</v>
      </c>
      <c r="DL74" s="12" t="s">
        <v>1766</v>
      </c>
      <c r="DM74" s="12" t="s">
        <v>68</v>
      </c>
      <c r="DN74" s="12" t="s">
        <v>311</v>
      </c>
      <c r="DO74" s="13" t="s">
        <v>388</v>
      </c>
      <c r="DP74" s="12" t="s">
        <v>311</v>
      </c>
      <c r="DQ74" s="13" t="s">
        <v>234</v>
      </c>
      <c r="DR74" s="13" t="s">
        <v>1767</v>
      </c>
      <c r="DS74" s="35">
        <v>0</v>
      </c>
      <c r="DT74" s="35">
        <v>0</v>
      </c>
      <c r="DU74" s="35">
        <v>0</v>
      </c>
      <c r="DV74" s="35">
        <v>0</v>
      </c>
      <c r="DW74" s="35">
        <v>0</v>
      </c>
      <c r="DX74" s="35">
        <v>0</v>
      </c>
      <c r="DY74" s="35">
        <v>0</v>
      </c>
      <c r="DZ74" s="35">
        <v>1</v>
      </c>
      <c r="EA74" s="35">
        <v>0</v>
      </c>
      <c r="EB74" s="35">
        <v>0</v>
      </c>
      <c r="EC74" s="20" t="s">
        <v>311</v>
      </c>
      <c r="ED74" s="20" t="s">
        <v>76</v>
      </c>
      <c r="EE74" s="20" t="s">
        <v>1769</v>
      </c>
      <c r="EF74" s="20" t="s">
        <v>76</v>
      </c>
      <c r="EG74" s="20" t="s">
        <v>1770</v>
      </c>
      <c r="EH74" s="20" t="s">
        <v>311</v>
      </c>
      <c r="EI74" s="20" t="s">
        <v>311</v>
      </c>
      <c r="EJ74" s="20" t="s">
        <v>311</v>
      </c>
      <c r="EK74" s="20" t="s">
        <v>1754</v>
      </c>
      <c r="EL74" s="13" t="s">
        <v>76</v>
      </c>
      <c r="EM74" s="20" t="s">
        <v>1773</v>
      </c>
      <c r="EN74" s="20" t="s">
        <v>311</v>
      </c>
      <c r="EO74" s="20" t="s">
        <v>311</v>
      </c>
    </row>
    <row r="75" spans="1:145" ht="59.4" customHeight="1" x14ac:dyDescent="0.25">
      <c r="A75" s="34">
        <v>72</v>
      </c>
      <c r="B75" s="20" t="s">
        <v>1949</v>
      </c>
      <c r="C75" s="20" t="s">
        <v>1775</v>
      </c>
      <c r="D75" s="20" t="s">
        <v>1961</v>
      </c>
      <c r="E75" s="20" t="s">
        <v>105</v>
      </c>
      <c r="F75" s="20" t="s">
        <v>311</v>
      </c>
      <c r="G75" s="20" t="s">
        <v>311</v>
      </c>
      <c r="H75" s="36" t="s">
        <v>68</v>
      </c>
      <c r="I75" s="36" t="s">
        <v>311</v>
      </c>
      <c r="J75" s="14">
        <v>0</v>
      </c>
      <c r="K75" s="14">
        <v>0</v>
      </c>
      <c r="L75" s="14">
        <v>0</v>
      </c>
      <c r="M75" s="14">
        <v>0</v>
      </c>
      <c r="N75" s="14">
        <v>0</v>
      </c>
      <c r="O75" s="14">
        <v>0</v>
      </c>
      <c r="P75" s="14">
        <v>1</v>
      </c>
      <c r="Q75" s="20" t="s">
        <v>311</v>
      </c>
      <c r="R75" s="35">
        <v>0</v>
      </c>
      <c r="S75" s="35">
        <v>0</v>
      </c>
      <c r="T75" s="35">
        <v>0</v>
      </c>
      <c r="U75" s="35">
        <v>0</v>
      </c>
      <c r="V75" s="35">
        <v>0</v>
      </c>
      <c r="W75" s="35">
        <v>0</v>
      </c>
      <c r="X75" s="35">
        <v>0</v>
      </c>
      <c r="Y75" s="35">
        <v>0</v>
      </c>
      <c r="Z75" s="35">
        <v>1</v>
      </c>
      <c r="AA75" s="20" t="s">
        <v>311</v>
      </c>
      <c r="AB75" s="35">
        <v>0</v>
      </c>
      <c r="AC75" s="35">
        <v>0</v>
      </c>
      <c r="AD75" s="35">
        <v>0</v>
      </c>
      <c r="AE75" s="35">
        <v>0</v>
      </c>
      <c r="AF75" s="35">
        <v>0</v>
      </c>
      <c r="AG75" s="35">
        <v>0</v>
      </c>
      <c r="AH75" s="35">
        <v>0</v>
      </c>
      <c r="AI75" s="12" t="s">
        <v>311</v>
      </c>
      <c r="AJ75" s="20" t="s">
        <v>311</v>
      </c>
      <c r="AK75" s="20" t="s">
        <v>311</v>
      </c>
      <c r="AL75" s="20" t="s">
        <v>311</v>
      </c>
      <c r="AM75" s="20" t="s">
        <v>311</v>
      </c>
      <c r="AN75" s="12" t="s">
        <v>311</v>
      </c>
      <c r="AO75" s="35">
        <v>0</v>
      </c>
      <c r="AP75" s="35">
        <v>0</v>
      </c>
      <c r="AQ75" s="35">
        <v>0</v>
      </c>
      <c r="AR75" s="35">
        <v>0</v>
      </c>
      <c r="AS75" s="35">
        <v>0</v>
      </c>
      <c r="AT75" s="35">
        <v>0</v>
      </c>
      <c r="AU75" s="35">
        <v>0</v>
      </c>
      <c r="AV75" s="35">
        <v>1</v>
      </c>
      <c r="AW75" s="12" t="s">
        <v>311</v>
      </c>
      <c r="AX75" s="35">
        <v>0</v>
      </c>
      <c r="AY75" s="35">
        <v>0</v>
      </c>
      <c r="AZ75" s="35">
        <v>0</v>
      </c>
      <c r="BA75" s="35">
        <v>0</v>
      </c>
      <c r="BB75" s="35">
        <v>0</v>
      </c>
      <c r="BC75" s="35">
        <v>0</v>
      </c>
      <c r="BD75" s="35">
        <v>1</v>
      </c>
      <c r="BE75" s="12" t="s">
        <v>311</v>
      </c>
      <c r="BF75" s="35">
        <v>0</v>
      </c>
      <c r="BG75" s="35">
        <v>0</v>
      </c>
      <c r="BH75" s="35">
        <v>0</v>
      </c>
      <c r="BI75" s="35">
        <v>0</v>
      </c>
      <c r="BJ75" s="35">
        <v>0</v>
      </c>
      <c r="BK75" s="35">
        <v>0</v>
      </c>
      <c r="BL75" s="35">
        <v>0</v>
      </c>
      <c r="BM75" s="35">
        <v>0</v>
      </c>
      <c r="BN75" s="35">
        <v>0</v>
      </c>
      <c r="BO75" s="35">
        <v>0</v>
      </c>
      <c r="BP75" s="35">
        <v>1</v>
      </c>
      <c r="BQ75" s="12" t="s">
        <v>311</v>
      </c>
      <c r="BR75" s="12" t="s">
        <v>68</v>
      </c>
      <c r="BS75" s="12" t="s">
        <v>311</v>
      </c>
      <c r="BT75" s="36" t="s">
        <v>76</v>
      </c>
      <c r="BU75" s="36" t="s">
        <v>1777</v>
      </c>
      <c r="BV75" s="35">
        <v>0</v>
      </c>
      <c r="BW75" s="35">
        <v>0</v>
      </c>
      <c r="BX75" s="35">
        <v>0</v>
      </c>
      <c r="BY75" s="35">
        <v>0</v>
      </c>
      <c r="BZ75" s="35">
        <v>0</v>
      </c>
      <c r="CA75" s="35">
        <v>0</v>
      </c>
      <c r="CB75" s="35">
        <v>0</v>
      </c>
      <c r="CC75" s="35">
        <v>1</v>
      </c>
      <c r="CD75" s="12" t="s">
        <v>311</v>
      </c>
      <c r="CE75" s="12" t="s">
        <v>311</v>
      </c>
      <c r="CF75" s="12" t="s">
        <v>311</v>
      </c>
      <c r="CG75" s="12" t="s">
        <v>85</v>
      </c>
      <c r="CH75" s="12" t="s">
        <v>1778</v>
      </c>
      <c r="CI75" s="12" t="s">
        <v>311</v>
      </c>
      <c r="CJ75" s="12" t="s">
        <v>311</v>
      </c>
      <c r="CK75" s="35">
        <v>0</v>
      </c>
      <c r="CL75" s="35">
        <v>0</v>
      </c>
      <c r="CM75" s="35">
        <v>0</v>
      </c>
      <c r="CN75" s="35">
        <v>0</v>
      </c>
      <c r="CO75" s="35">
        <v>0</v>
      </c>
      <c r="CP75" s="35">
        <v>0</v>
      </c>
      <c r="CQ75" s="35">
        <v>0</v>
      </c>
      <c r="CR75" s="35">
        <v>0</v>
      </c>
      <c r="CS75" s="35">
        <v>0</v>
      </c>
      <c r="CT75" s="35">
        <v>0</v>
      </c>
      <c r="CU75" s="35">
        <v>1</v>
      </c>
      <c r="CV75" s="12" t="s">
        <v>311</v>
      </c>
      <c r="CW75" s="35">
        <v>0</v>
      </c>
      <c r="CX75" s="35">
        <v>0</v>
      </c>
      <c r="CY75" s="35">
        <v>0</v>
      </c>
      <c r="CZ75" s="35">
        <v>0</v>
      </c>
      <c r="DA75" s="35">
        <v>0</v>
      </c>
      <c r="DB75" s="35">
        <v>0</v>
      </c>
      <c r="DC75" s="35">
        <v>0</v>
      </c>
      <c r="DD75" s="35">
        <v>0</v>
      </c>
      <c r="DE75" s="35">
        <v>0</v>
      </c>
      <c r="DF75" s="35">
        <v>0</v>
      </c>
      <c r="DG75" s="35">
        <v>0</v>
      </c>
      <c r="DH75" s="35">
        <v>0</v>
      </c>
      <c r="DI75" s="35">
        <v>1</v>
      </c>
      <c r="DJ75" s="12" t="s">
        <v>1779</v>
      </c>
      <c r="DK75" s="12" t="s">
        <v>311</v>
      </c>
      <c r="DL75" s="12" t="s">
        <v>311</v>
      </c>
      <c r="DM75" s="12" t="s">
        <v>76</v>
      </c>
      <c r="DN75" s="12" t="s">
        <v>311</v>
      </c>
      <c r="DO75" s="13" t="s">
        <v>126</v>
      </c>
      <c r="DP75" s="12" t="s">
        <v>311</v>
      </c>
      <c r="DQ75" s="13" t="s">
        <v>94</v>
      </c>
      <c r="DR75" s="12" t="s">
        <v>311</v>
      </c>
      <c r="DS75" s="35">
        <v>0</v>
      </c>
      <c r="DT75" s="35">
        <v>0</v>
      </c>
      <c r="DU75" s="35">
        <v>0</v>
      </c>
      <c r="DV75" s="35">
        <v>0</v>
      </c>
      <c r="DW75" s="35">
        <v>0</v>
      </c>
      <c r="DX75" s="35">
        <v>0</v>
      </c>
      <c r="DY75" s="35">
        <v>0</v>
      </c>
      <c r="DZ75" s="35">
        <v>0</v>
      </c>
      <c r="EA75" s="35">
        <v>0</v>
      </c>
      <c r="EB75" s="35">
        <v>1</v>
      </c>
      <c r="EC75" s="20" t="s">
        <v>311</v>
      </c>
      <c r="ED75" s="20" t="s">
        <v>76</v>
      </c>
      <c r="EE75" s="20" t="s">
        <v>1782</v>
      </c>
      <c r="EF75" s="20" t="s">
        <v>76</v>
      </c>
      <c r="EG75" s="20" t="s">
        <v>311</v>
      </c>
      <c r="EH75" s="20" t="s">
        <v>311</v>
      </c>
      <c r="EI75" s="20" t="s">
        <v>311</v>
      </c>
      <c r="EJ75" s="20" t="s">
        <v>311</v>
      </c>
      <c r="EK75" s="20" t="s">
        <v>311</v>
      </c>
      <c r="EL75" s="13" t="s">
        <v>76</v>
      </c>
      <c r="EM75" s="20" t="s">
        <v>1783</v>
      </c>
      <c r="EN75" s="20" t="s">
        <v>311</v>
      </c>
      <c r="EO75" s="20" t="s">
        <v>311</v>
      </c>
    </row>
    <row r="76" spans="1:145" ht="59.4" customHeight="1" x14ac:dyDescent="0.25">
      <c r="A76" s="34">
        <v>73</v>
      </c>
      <c r="B76" s="20" t="s">
        <v>1966</v>
      </c>
      <c r="C76" s="20" t="s">
        <v>1785</v>
      </c>
      <c r="D76" s="20" t="s">
        <v>1786</v>
      </c>
      <c r="E76" s="20" t="s">
        <v>1245</v>
      </c>
      <c r="F76" s="20" t="s">
        <v>1976</v>
      </c>
      <c r="G76" s="20">
        <v>8</v>
      </c>
      <c r="H76" s="36" t="s">
        <v>68</v>
      </c>
      <c r="I76" s="36" t="s">
        <v>1788</v>
      </c>
      <c r="J76" s="14">
        <v>0</v>
      </c>
      <c r="K76" s="14">
        <v>0</v>
      </c>
      <c r="L76" s="14">
        <v>0</v>
      </c>
      <c r="M76" s="14">
        <v>0</v>
      </c>
      <c r="N76" s="14">
        <v>0</v>
      </c>
      <c r="O76" s="14">
        <v>0</v>
      </c>
      <c r="P76" s="14">
        <v>1</v>
      </c>
      <c r="Q76" s="20" t="s">
        <v>1789</v>
      </c>
      <c r="R76" s="35">
        <v>0</v>
      </c>
      <c r="S76" s="35">
        <v>0</v>
      </c>
      <c r="T76" s="35">
        <v>0</v>
      </c>
      <c r="U76" s="35">
        <v>0</v>
      </c>
      <c r="V76" s="35">
        <v>0</v>
      </c>
      <c r="W76" s="35">
        <v>0</v>
      </c>
      <c r="X76" s="35">
        <v>0</v>
      </c>
      <c r="Y76" s="35">
        <v>0</v>
      </c>
      <c r="Z76" s="35">
        <v>1</v>
      </c>
      <c r="AA76" s="20" t="s">
        <v>311</v>
      </c>
      <c r="AB76" s="35">
        <v>0</v>
      </c>
      <c r="AC76" s="35">
        <v>0</v>
      </c>
      <c r="AD76" s="35">
        <v>0</v>
      </c>
      <c r="AE76" s="35">
        <v>0</v>
      </c>
      <c r="AF76" s="35">
        <v>0</v>
      </c>
      <c r="AG76" s="35">
        <v>0</v>
      </c>
      <c r="AH76" s="35">
        <v>0</v>
      </c>
      <c r="AI76" s="12" t="s">
        <v>311</v>
      </c>
      <c r="AJ76" s="20" t="s">
        <v>311</v>
      </c>
      <c r="AK76" s="20" t="s">
        <v>311</v>
      </c>
      <c r="AL76" s="20" t="s">
        <v>311</v>
      </c>
      <c r="AM76" s="20" t="s">
        <v>311</v>
      </c>
      <c r="AN76" s="12" t="s">
        <v>311</v>
      </c>
      <c r="AO76" s="35">
        <v>0</v>
      </c>
      <c r="AP76" s="35">
        <v>0</v>
      </c>
      <c r="AQ76" s="35">
        <v>0</v>
      </c>
      <c r="AR76" s="35">
        <v>0</v>
      </c>
      <c r="AS76" s="35">
        <v>0</v>
      </c>
      <c r="AT76" s="35">
        <v>0</v>
      </c>
      <c r="AU76" s="35">
        <v>0</v>
      </c>
      <c r="AV76" s="35">
        <v>1</v>
      </c>
      <c r="AW76" s="12" t="s">
        <v>311</v>
      </c>
      <c r="AX76" s="35">
        <v>0</v>
      </c>
      <c r="AY76" s="35">
        <v>0</v>
      </c>
      <c r="AZ76" s="35">
        <v>0</v>
      </c>
      <c r="BA76" s="35">
        <v>0</v>
      </c>
      <c r="BB76" s="35">
        <v>0</v>
      </c>
      <c r="BC76" s="35">
        <v>1</v>
      </c>
      <c r="BD76" s="35">
        <v>0</v>
      </c>
      <c r="BE76" s="12" t="s">
        <v>1997</v>
      </c>
      <c r="BF76" s="35">
        <v>0</v>
      </c>
      <c r="BG76" s="35">
        <v>0</v>
      </c>
      <c r="BH76" s="35">
        <v>0</v>
      </c>
      <c r="BI76" s="35">
        <v>0</v>
      </c>
      <c r="BJ76" s="35">
        <v>0</v>
      </c>
      <c r="BK76" s="35">
        <v>0</v>
      </c>
      <c r="BL76" s="35">
        <v>0</v>
      </c>
      <c r="BM76" s="35">
        <v>0</v>
      </c>
      <c r="BN76" s="35">
        <v>0</v>
      </c>
      <c r="BO76" s="35">
        <v>0</v>
      </c>
      <c r="BP76" s="35">
        <v>1</v>
      </c>
      <c r="BQ76" s="12" t="s">
        <v>1793</v>
      </c>
      <c r="BR76" s="12" t="s">
        <v>68</v>
      </c>
      <c r="BS76" s="12" t="s">
        <v>1794</v>
      </c>
      <c r="BT76" s="36" t="s">
        <v>76</v>
      </c>
      <c r="BU76" s="36" t="s">
        <v>1795</v>
      </c>
      <c r="BV76" s="35">
        <v>0</v>
      </c>
      <c r="BW76" s="35">
        <v>0</v>
      </c>
      <c r="BX76" s="35">
        <v>0</v>
      </c>
      <c r="BY76" s="35">
        <v>0</v>
      </c>
      <c r="BZ76" s="35">
        <v>0</v>
      </c>
      <c r="CA76" s="35">
        <v>0</v>
      </c>
      <c r="CB76" s="35">
        <v>0</v>
      </c>
      <c r="CC76" s="35">
        <v>1</v>
      </c>
      <c r="CD76" s="12" t="s">
        <v>311</v>
      </c>
      <c r="CE76" s="12" t="s">
        <v>85</v>
      </c>
      <c r="CF76" s="12" t="s">
        <v>1797</v>
      </c>
      <c r="CG76" s="12" t="s">
        <v>311</v>
      </c>
      <c r="CH76" s="12" t="s">
        <v>1798</v>
      </c>
      <c r="CI76" s="12" t="s">
        <v>85</v>
      </c>
      <c r="CJ76" s="12" t="s">
        <v>1799</v>
      </c>
      <c r="CK76" s="35">
        <v>1</v>
      </c>
      <c r="CL76" s="35">
        <v>0</v>
      </c>
      <c r="CM76" s="35">
        <v>0</v>
      </c>
      <c r="CN76" s="35">
        <v>0</v>
      </c>
      <c r="CO76" s="35">
        <v>0</v>
      </c>
      <c r="CP76" s="35">
        <v>0</v>
      </c>
      <c r="CQ76" s="35">
        <v>0</v>
      </c>
      <c r="CR76" s="35">
        <v>0</v>
      </c>
      <c r="CS76" s="35">
        <v>0</v>
      </c>
      <c r="CT76" s="35">
        <v>0</v>
      </c>
      <c r="CU76" s="35">
        <v>0</v>
      </c>
      <c r="CV76" s="12" t="s">
        <v>1800</v>
      </c>
      <c r="CW76" s="35">
        <v>0</v>
      </c>
      <c r="CX76" s="35">
        <v>0</v>
      </c>
      <c r="CY76" s="35">
        <v>0</v>
      </c>
      <c r="CZ76" s="35">
        <v>0</v>
      </c>
      <c r="DA76" s="35">
        <v>0</v>
      </c>
      <c r="DB76" s="35">
        <v>0</v>
      </c>
      <c r="DC76" s="35">
        <v>0</v>
      </c>
      <c r="DD76" s="35">
        <v>0</v>
      </c>
      <c r="DE76" s="35">
        <v>0</v>
      </c>
      <c r="DF76" s="35">
        <v>0</v>
      </c>
      <c r="DG76" s="35">
        <v>0</v>
      </c>
      <c r="DH76" s="35">
        <v>0</v>
      </c>
      <c r="DI76" s="35">
        <v>1</v>
      </c>
      <c r="DJ76" s="12" t="s">
        <v>311</v>
      </c>
      <c r="DK76" s="12" t="s">
        <v>311</v>
      </c>
      <c r="DL76" s="12" t="s">
        <v>1803</v>
      </c>
      <c r="DM76" s="12" t="s">
        <v>76</v>
      </c>
      <c r="DN76" s="12" t="s">
        <v>1804</v>
      </c>
      <c r="DO76" s="13" t="s">
        <v>126</v>
      </c>
      <c r="DP76" s="13" t="s">
        <v>1805</v>
      </c>
      <c r="DQ76" s="12" t="s">
        <v>311</v>
      </c>
      <c r="DR76" s="12" t="s">
        <v>311</v>
      </c>
      <c r="DS76" s="35">
        <v>0</v>
      </c>
      <c r="DT76" s="35">
        <v>0</v>
      </c>
      <c r="DU76" s="35">
        <v>0</v>
      </c>
      <c r="DV76" s="35">
        <v>0</v>
      </c>
      <c r="DW76" s="35">
        <v>0</v>
      </c>
      <c r="DX76" s="35">
        <v>0</v>
      </c>
      <c r="DY76" s="35">
        <v>0</v>
      </c>
      <c r="DZ76" s="35">
        <v>0</v>
      </c>
      <c r="EA76" s="35">
        <v>0</v>
      </c>
      <c r="EB76" s="35">
        <v>1</v>
      </c>
      <c r="EC76" s="20" t="s">
        <v>2028</v>
      </c>
      <c r="ED76" s="20" t="s">
        <v>76</v>
      </c>
      <c r="EE76" s="20" t="s">
        <v>1808</v>
      </c>
      <c r="EF76" s="20" t="s">
        <v>311</v>
      </c>
      <c r="EG76" s="20" t="s">
        <v>311</v>
      </c>
      <c r="EH76" s="20" t="s">
        <v>172</v>
      </c>
      <c r="EI76" s="20" t="s">
        <v>1810</v>
      </c>
      <c r="EJ76" s="20" t="s">
        <v>1811</v>
      </c>
      <c r="EK76" s="20" t="s">
        <v>311</v>
      </c>
      <c r="EL76" s="13" t="s">
        <v>76</v>
      </c>
      <c r="EM76" s="20" t="s">
        <v>1813</v>
      </c>
      <c r="EN76" s="20" t="s">
        <v>311</v>
      </c>
      <c r="EO76" s="20" t="s">
        <v>311</v>
      </c>
    </row>
    <row r="77" spans="1:145" ht="59.4" customHeight="1" x14ac:dyDescent="0.25">
      <c r="A77" s="34">
        <v>74</v>
      </c>
      <c r="B77" s="20" t="s">
        <v>1962</v>
      </c>
      <c r="C77" s="20" t="s">
        <v>1816</v>
      </c>
      <c r="D77" s="20" t="s">
        <v>1125</v>
      </c>
      <c r="E77" s="20" t="s">
        <v>139</v>
      </c>
      <c r="F77" s="20" t="s">
        <v>1977</v>
      </c>
      <c r="G77" s="20">
        <v>8</v>
      </c>
      <c r="H77" s="36" t="s">
        <v>311</v>
      </c>
      <c r="I77" s="36" t="s">
        <v>1818</v>
      </c>
      <c r="J77" s="14">
        <v>0</v>
      </c>
      <c r="K77" s="14">
        <v>0</v>
      </c>
      <c r="L77" s="14">
        <v>0</v>
      </c>
      <c r="M77" s="14">
        <v>0</v>
      </c>
      <c r="N77" s="14">
        <v>0</v>
      </c>
      <c r="O77" s="14">
        <v>1</v>
      </c>
      <c r="P77" s="14">
        <v>0</v>
      </c>
      <c r="Q77" s="20" t="s">
        <v>1985</v>
      </c>
      <c r="R77" s="35">
        <v>0</v>
      </c>
      <c r="S77" s="35">
        <v>0</v>
      </c>
      <c r="T77" s="35">
        <v>0</v>
      </c>
      <c r="U77" s="35">
        <v>0</v>
      </c>
      <c r="V77" s="35">
        <v>0</v>
      </c>
      <c r="W77" s="35">
        <v>0</v>
      </c>
      <c r="X77" s="35">
        <v>0</v>
      </c>
      <c r="Y77" s="35">
        <v>0</v>
      </c>
      <c r="Z77" s="35">
        <v>1</v>
      </c>
      <c r="AA77" s="20" t="s">
        <v>1821</v>
      </c>
      <c r="AB77" s="35">
        <v>1</v>
      </c>
      <c r="AC77" s="35">
        <v>0</v>
      </c>
      <c r="AD77" s="35">
        <v>0</v>
      </c>
      <c r="AE77" s="35">
        <v>0</v>
      </c>
      <c r="AF77" s="35">
        <v>0</v>
      </c>
      <c r="AG77" s="35">
        <v>0</v>
      </c>
      <c r="AH77" s="35">
        <v>0</v>
      </c>
      <c r="AI77" s="12" t="s">
        <v>311</v>
      </c>
      <c r="AJ77" s="20" t="s">
        <v>1822</v>
      </c>
      <c r="AK77" s="20" t="s">
        <v>311</v>
      </c>
      <c r="AL77" s="20" t="s">
        <v>311</v>
      </c>
      <c r="AM77" s="20" t="s">
        <v>311</v>
      </c>
      <c r="AN77" s="12" t="s">
        <v>311</v>
      </c>
      <c r="AO77" s="35">
        <v>0</v>
      </c>
      <c r="AP77" s="35">
        <v>0</v>
      </c>
      <c r="AQ77" s="35">
        <v>0</v>
      </c>
      <c r="AR77" s="35">
        <v>0</v>
      </c>
      <c r="AS77" s="35">
        <v>0</v>
      </c>
      <c r="AT77" s="35">
        <v>0</v>
      </c>
      <c r="AU77" s="35">
        <v>0</v>
      </c>
      <c r="AV77" s="35">
        <v>1</v>
      </c>
      <c r="AW77" s="12" t="s">
        <v>311</v>
      </c>
      <c r="AX77" s="35">
        <v>0</v>
      </c>
      <c r="AY77" s="35">
        <v>0</v>
      </c>
      <c r="AZ77" s="35">
        <v>0</v>
      </c>
      <c r="BA77" s="35">
        <v>0</v>
      </c>
      <c r="BB77" s="35">
        <v>1</v>
      </c>
      <c r="BC77" s="35">
        <v>0</v>
      </c>
      <c r="BD77" s="35">
        <v>0</v>
      </c>
      <c r="BE77" s="12" t="s">
        <v>311</v>
      </c>
      <c r="BF77" s="35">
        <v>0</v>
      </c>
      <c r="BG77" s="35">
        <v>0</v>
      </c>
      <c r="BH77" s="35">
        <v>0</v>
      </c>
      <c r="BI77" s="35">
        <v>0</v>
      </c>
      <c r="BJ77" s="35">
        <v>0</v>
      </c>
      <c r="BK77" s="35">
        <v>0</v>
      </c>
      <c r="BL77" s="35">
        <v>0</v>
      </c>
      <c r="BM77" s="35">
        <v>0</v>
      </c>
      <c r="BN77" s="35">
        <v>0</v>
      </c>
      <c r="BO77" s="35">
        <v>0</v>
      </c>
      <c r="BP77" s="35">
        <v>1</v>
      </c>
      <c r="BQ77" s="12" t="s">
        <v>311</v>
      </c>
      <c r="BR77" s="12" t="s">
        <v>311</v>
      </c>
      <c r="BS77" s="12" t="s">
        <v>311</v>
      </c>
      <c r="BT77" s="36" t="s">
        <v>68</v>
      </c>
      <c r="BU77" s="12" t="s">
        <v>311</v>
      </c>
      <c r="BV77" s="35">
        <v>0</v>
      </c>
      <c r="BW77" s="35">
        <v>1</v>
      </c>
      <c r="BX77" s="35">
        <v>0</v>
      </c>
      <c r="BY77" s="35">
        <v>0</v>
      </c>
      <c r="BZ77" s="35">
        <v>0</v>
      </c>
      <c r="CA77" s="35">
        <v>0</v>
      </c>
      <c r="CB77" s="35">
        <v>0</v>
      </c>
      <c r="CC77" s="35">
        <v>0</v>
      </c>
      <c r="CD77" s="12" t="s">
        <v>311</v>
      </c>
      <c r="CE77" s="12" t="s">
        <v>311</v>
      </c>
      <c r="CF77" s="12" t="s">
        <v>311</v>
      </c>
      <c r="CG77" s="12" t="s">
        <v>311</v>
      </c>
      <c r="CH77" s="12" t="s">
        <v>311</v>
      </c>
      <c r="CI77" s="12" t="s">
        <v>311</v>
      </c>
      <c r="CJ77" s="12" t="s">
        <v>311</v>
      </c>
      <c r="CK77" s="35">
        <v>0</v>
      </c>
      <c r="CL77" s="35">
        <v>0</v>
      </c>
      <c r="CM77" s="35">
        <v>0</v>
      </c>
      <c r="CN77" s="35">
        <v>0</v>
      </c>
      <c r="CO77" s="35">
        <v>0</v>
      </c>
      <c r="CP77" s="35">
        <v>0</v>
      </c>
      <c r="CQ77" s="35">
        <v>0</v>
      </c>
      <c r="CR77" s="35">
        <v>0</v>
      </c>
      <c r="CS77" s="35">
        <v>0</v>
      </c>
      <c r="CT77" s="35">
        <v>0</v>
      </c>
      <c r="CU77" s="35">
        <v>1</v>
      </c>
      <c r="CV77" s="12" t="s">
        <v>311</v>
      </c>
      <c r="CW77" s="35">
        <v>0</v>
      </c>
      <c r="CX77" s="35">
        <v>0</v>
      </c>
      <c r="CY77" s="35">
        <v>0</v>
      </c>
      <c r="CZ77" s="35">
        <v>0</v>
      </c>
      <c r="DA77" s="35">
        <v>0</v>
      </c>
      <c r="DB77" s="35">
        <v>0</v>
      </c>
      <c r="DC77" s="35">
        <v>0</v>
      </c>
      <c r="DD77" s="35">
        <v>0</v>
      </c>
      <c r="DE77" s="35">
        <v>0</v>
      </c>
      <c r="DF77" s="35">
        <v>0</v>
      </c>
      <c r="DG77" s="35">
        <v>0</v>
      </c>
      <c r="DH77" s="35">
        <v>0</v>
      </c>
      <c r="DI77" s="35">
        <v>1</v>
      </c>
      <c r="DJ77" s="12" t="s">
        <v>311</v>
      </c>
      <c r="DK77" s="12" t="s">
        <v>311</v>
      </c>
      <c r="DL77" s="12" t="s">
        <v>311</v>
      </c>
      <c r="DM77" s="12" t="s">
        <v>311</v>
      </c>
      <c r="DN77" s="12" t="s">
        <v>311</v>
      </c>
      <c r="DO77" s="13" t="s">
        <v>1980</v>
      </c>
      <c r="DP77" s="13" t="s">
        <v>1825</v>
      </c>
      <c r="DQ77" s="13" t="s">
        <v>234</v>
      </c>
      <c r="DR77" s="12" t="s">
        <v>311</v>
      </c>
      <c r="DS77" s="35">
        <v>0</v>
      </c>
      <c r="DT77" s="35">
        <v>0</v>
      </c>
      <c r="DU77" s="35">
        <v>0</v>
      </c>
      <c r="DV77" s="35">
        <v>0</v>
      </c>
      <c r="DW77" s="35">
        <v>0</v>
      </c>
      <c r="DX77" s="35">
        <v>0</v>
      </c>
      <c r="DY77" s="35">
        <v>0</v>
      </c>
      <c r="DZ77" s="35">
        <v>1</v>
      </c>
      <c r="EA77" s="35">
        <v>0</v>
      </c>
      <c r="EB77" s="35">
        <v>0</v>
      </c>
      <c r="EC77" s="20" t="s">
        <v>311</v>
      </c>
      <c r="ED77" s="20" t="s">
        <v>68</v>
      </c>
      <c r="EE77" s="20" t="s">
        <v>311</v>
      </c>
      <c r="EF77" s="20" t="s">
        <v>311</v>
      </c>
      <c r="EG77" s="20" t="s">
        <v>311</v>
      </c>
      <c r="EH77" s="20" t="s">
        <v>236</v>
      </c>
      <c r="EI77" s="20" t="s">
        <v>311</v>
      </c>
      <c r="EJ77" s="20" t="s">
        <v>311</v>
      </c>
      <c r="EK77" s="20" t="s">
        <v>1812</v>
      </c>
      <c r="EL77" s="13" t="s">
        <v>76</v>
      </c>
      <c r="EM77" s="20" t="s">
        <v>311</v>
      </c>
      <c r="EN77" s="20" t="s">
        <v>311</v>
      </c>
      <c r="EO77" s="12" t="s">
        <v>1827</v>
      </c>
    </row>
    <row r="78" spans="1:145" ht="59.4" customHeight="1" x14ac:dyDescent="0.25">
      <c r="A78" s="34">
        <v>75</v>
      </c>
      <c r="B78" s="20" t="s">
        <v>1963</v>
      </c>
      <c r="C78" s="20" t="s">
        <v>1831</v>
      </c>
      <c r="D78" s="20" t="s">
        <v>712</v>
      </c>
      <c r="E78" s="20" t="s">
        <v>377</v>
      </c>
      <c r="F78" s="20" t="s">
        <v>1978</v>
      </c>
      <c r="G78" s="20">
        <v>5</v>
      </c>
      <c r="H78" s="36" t="s">
        <v>68</v>
      </c>
      <c r="I78" s="36" t="s">
        <v>311</v>
      </c>
      <c r="J78" s="14">
        <v>0</v>
      </c>
      <c r="K78" s="14">
        <v>0</v>
      </c>
      <c r="L78" s="14">
        <v>1</v>
      </c>
      <c r="M78" s="14">
        <v>0</v>
      </c>
      <c r="N78" s="14">
        <v>0</v>
      </c>
      <c r="O78" s="14">
        <v>0</v>
      </c>
      <c r="P78" s="14">
        <v>0</v>
      </c>
      <c r="Q78" s="20" t="s">
        <v>1834</v>
      </c>
      <c r="R78" s="35">
        <v>0</v>
      </c>
      <c r="S78" s="35">
        <v>1</v>
      </c>
      <c r="T78" s="35">
        <v>0</v>
      </c>
      <c r="U78" s="35">
        <v>0</v>
      </c>
      <c r="V78" s="35">
        <v>1</v>
      </c>
      <c r="W78" s="35">
        <v>1</v>
      </c>
      <c r="X78" s="35">
        <v>1</v>
      </c>
      <c r="Y78" s="35">
        <v>0</v>
      </c>
      <c r="Z78" s="35">
        <v>0</v>
      </c>
      <c r="AA78" s="20" t="s">
        <v>311</v>
      </c>
      <c r="AB78" s="35">
        <v>0</v>
      </c>
      <c r="AC78" s="35">
        <v>0</v>
      </c>
      <c r="AD78" s="35">
        <v>1</v>
      </c>
      <c r="AE78" s="35">
        <v>0</v>
      </c>
      <c r="AF78" s="35">
        <v>0</v>
      </c>
      <c r="AG78" s="35">
        <v>0</v>
      </c>
      <c r="AH78" s="35">
        <v>0</v>
      </c>
      <c r="AI78" s="12" t="s">
        <v>311</v>
      </c>
      <c r="AJ78" s="20" t="s">
        <v>1836</v>
      </c>
      <c r="AK78" s="20" t="s">
        <v>1837</v>
      </c>
      <c r="AL78" s="20" t="s">
        <v>1838</v>
      </c>
      <c r="AM78" s="20" t="s">
        <v>68</v>
      </c>
      <c r="AN78" s="12" t="s">
        <v>311</v>
      </c>
      <c r="AO78" s="35">
        <v>0</v>
      </c>
      <c r="AP78" s="35">
        <v>0</v>
      </c>
      <c r="AQ78" s="35">
        <v>0</v>
      </c>
      <c r="AR78" s="35">
        <v>0</v>
      </c>
      <c r="AS78" s="35">
        <v>0</v>
      </c>
      <c r="AT78" s="35">
        <v>0</v>
      </c>
      <c r="AU78" s="35">
        <v>0</v>
      </c>
      <c r="AV78" s="35">
        <v>1</v>
      </c>
      <c r="AW78" s="12" t="s">
        <v>311</v>
      </c>
      <c r="AX78" s="35">
        <v>1</v>
      </c>
      <c r="AY78" s="35">
        <v>0</v>
      </c>
      <c r="AZ78" s="35">
        <v>0</v>
      </c>
      <c r="BA78" s="35">
        <v>1</v>
      </c>
      <c r="BB78" s="35">
        <v>0</v>
      </c>
      <c r="BC78" s="35">
        <v>0</v>
      </c>
      <c r="BD78" s="35">
        <v>0</v>
      </c>
      <c r="BE78" s="12" t="s">
        <v>1840</v>
      </c>
      <c r="BF78" s="35">
        <v>1</v>
      </c>
      <c r="BG78" s="35">
        <v>0</v>
      </c>
      <c r="BH78" s="35">
        <v>0</v>
      </c>
      <c r="BI78" s="35">
        <v>0</v>
      </c>
      <c r="BJ78" s="35">
        <v>0</v>
      </c>
      <c r="BK78" s="35">
        <v>0</v>
      </c>
      <c r="BL78" s="35">
        <v>0</v>
      </c>
      <c r="BM78" s="35">
        <v>0</v>
      </c>
      <c r="BN78" s="35">
        <v>0</v>
      </c>
      <c r="BO78" s="35">
        <v>0</v>
      </c>
      <c r="BP78" s="35">
        <v>0</v>
      </c>
      <c r="BQ78" s="12" t="s">
        <v>1841</v>
      </c>
      <c r="BR78" s="12" t="s">
        <v>76</v>
      </c>
      <c r="BS78" s="12" t="s">
        <v>1842</v>
      </c>
      <c r="BT78" s="36" t="s">
        <v>76</v>
      </c>
      <c r="BU78" s="36" t="s">
        <v>1843</v>
      </c>
      <c r="BV78" s="35">
        <v>1</v>
      </c>
      <c r="BW78" s="35">
        <v>1</v>
      </c>
      <c r="BX78" s="35">
        <v>1</v>
      </c>
      <c r="BY78" s="35">
        <v>0</v>
      </c>
      <c r="BZ78" s="35">
        <v>1</v>
      </c>
      <c r="CA78" s="35">
        <v>0</v>
      </c>
      <c r="CB78" s="35">
        <v>0</v>
      </c>
      <c r="CC78" s="35">
        <v>0</v>
      </c>
      <c r="CD78" s="12" t="s">
        <v>311</v>
      </c>
      <c r="CE78" s="12" t="s">
        <v>85</v>
      </c>
      <c r="CF78" s="12" t="s">
        <v>1845</v>
      </c>
      <c r="CG78" s="12" t="s">
        <v>85</v>
      </c>
      <c r="CH78" s="12" t="s">
        <v>1845</v>
      </c>
      <c r="CI78" s="12" t="s">
        <v>85</v>
      </c>
      <c r="CJ78" s="12" t="s">
        <v>1845</v>
      </c>
      <c r="CK78" s="35">
        <v>1</v>
      </c>
      <c r="CL78" s="35">
        <v>0</v>
      </c>
      <c r="CM78" s="35">
        <v>0</v>
      </c>
      <c r="CN78" s="35">
        <v>0</v>
      </c>
      <c r="CO78" s="35">
        <v>0</v>
      </c>
      <c r="CP78" s="35">
        <v>0</v>
      </c>
      <c r="CQ78" s="35">
        <v>0</v>
      </c>
      <c r="CR78" s="35">
        <v>0</v>
      </c>
      <c r="CS78" s="35">
        <v>0</v>
      </c>
      <c r="CT78" s="35">
        <v>0</v>
      </c>
      <c r="CU78" s="35">
        <v>0</v>
      </c>
      <c r="CV78" s="12" t="s">
        <v>311</v>
      </c>
      <c r="CW78" s="35">
        <v>0</v>
      </c>
      <c r="CX78" s="35">
        <v>0</v>
      </c>
      <c r="CY78" s="35">
        <v>1</v>
      </c>
      <c r="CZ78" s="35">
        <v>0</v>
      </c>
      <c r="DA78" s="35">
        <v>0</v>
      </c>
      <c r="DB78" s="35">
        <v>0</v>
      </c>
      <c r="DC78" s="35">
        <v>1</v>
      </c>
      <c r="DD78" s="35">
        <v>0</v>
      </c>
      <c r="DE78" s="35">
        <v>0</v>
      </c>
      <c r="DF78" s="35">
        <v>0</v>
      </c>
      <c r="DG78" s="35">
        <v>0</v>
      </c>
      <c r="DH78" s="35">
        <v>0</v>
      </c>
      <c r="DI78" s="35">
        <v>0</v>
      </c>
      <c r="DJ78" s="12" t="s">
        <v>311</v>
      </c>
      <c r="DK78" s="12" t="s">
        <v>311</v>
      </c>
      <c r="DL78" s="12" t="s">
        <v>1846</v>
      </c>
      <c r="DM78" s="12" t="s">
        <v>76</v>
      </c>
      <c r="DN78" s="12" t="s">
        <v>311</v>
      </c>
      <c r="DO78" s="13" t="s">
        <v>388</v>
      </c>
      <c r="DP78" s="13" t="s">
        <v>1847</v>
      </c>
      <c r="DQ78" s="13" t="s">
        <v>94</v>
      </c>
      <c r="DR78" s="13" t="s">
        <v>1848</v>
      </c>
      <c r="DS78" s="35">
        <v>0</v>
      </c>
      <c r="DT78" s="35">
        <v>1</v>
      </c>
      <c r="DU78" s="35">
        <v>1</v>
      </c>
      <c r="DV78" s="35">
        <v>0</v>
      </c>
      <c r="DW78" s="35">
        <v>0</v>
      </c>
      <c r="DX78" s="35">
        <v>0</v>
      </c>
      <c r="DY78" s="35">
        <v>1</v>
      </c>
      <c r="DZ78" s="35">
        <v>0</v>
      </c>
      <c r="EA78" s="35">
        <v>0</v>
      </c>
      <c r="EB78" s="35">
        <v>0</v>
      </c>
      <c r="EC78" s="20" t="s">
        <v>311</v>
      </c>
      <c r="ED78" s="20" t="s">
        <v>68</v>
      </c>
      <c r="EE78" s="20" t="s">
        <v>311</v>
      </c>
      <c r="EF78" s="20" t="s">
        <v>76</v>
      </c>
      <c r="EG78" s="20" t="s">
        <v>1850</v>
      </c>
      <c r="EH78" s="20" t="s">
        <v>172</v>
      </c>
      <c r="EI78" s="20" t="s">
        <v>311</v>
      </c>
      <c r="EJ78" s="20" t="s">
        <v>311</v>
      </c>
      <c r="EK78" s="20" t="s">
        <v>311</v>
      </c>
      <c r="EL78" s="13" t="s">
        <v>76</v>
      </c>
      <c r="EM78" s="20" t="s">
        <v>1851</v>
      </c>
      <c r="EN78" s="20" t="s">
        <v>311</v>
      </c>
      <c r="EO78" s="12" t="s">
        <v>1852</v>
      </c>
    </row>
    <row r="79" spans="1:145" ht="59.4" customHeight="1" x14ac:dyDescent="0.25">
      <c r="A79" s="34">
        <v>76</v>
      </c>
      <c r="B79" s="20" t="s">
        <v>1950</v>
      </c>
      <c r="C79" s="20" t="s">
        <v>1854</v>
      </c>
      <c r="D79" s="20" t="s">
        <v>1311</v>
      </c>
      <c r="E79" s="20" t="s">
        <v>66</v>
      </c>
      <c r="F79" s="20" t="s">
        <v>311</v>
      </c>
      <c r="G79" s="20">
        <v>8</v>
      </c>
      <c r="H79" s="36" t="s">
        <v>76</v>
      </c>
      <c r="I79" s="36" t="s">
        <v>1855</v>
      </c>
      <c r="J79" s="14">
        <v>0</v>
      </c>
      <c r="K79" s="14">
        <v>0</v>
      </c>
      <c r="L79" s="14">
        <v>1</v>
      </c>
      <c r="M79" s="14">
        <v>0</v>
      </c>
      <c r="N79" s="14">
        <v>0</v>
      </c>
      <c r="O79" s="14">
        <v>0</v>
      </c>
      <c r="P79" s="14">
        <v>0</v>
      </c>
      <c r="Q79" s="20" t="s">
        <v>311</v>
      </c>
      <c r="R79" s="35">
        <v>0</v>
      </c>
      <c r="S79" s="35">
        <v>0</v>
      </c>
      <c r="T79" s="35">
        <v>0</v>
      </c>
      <c r="U79" s="35">
        <v>0</v>
      </c>
      <c r="V79" s="35">
        <v>0</v>
      </c>
      <c r="W79" s="35">
        <v>0</v>
      </c>
      <c r="X79" s="35">
        <v>0</v>
      </c>
      <c r="Y79" s="35">
        <v>1</v>
      </c>
      <c r="Z79" s="35">
        <v>0</v>
      </c>
      <c r="AA79" s="20" t="s">
        <v>1856</v>
      </c>
      <c r="AB79" s="35">
        <v>1</v>
      </c>
      <c r="AC79" s="35">
        <v>1</v>
      </c>
      <c r="AD79" s="35">
        <v>0</v>
      </c>
      <c r="AE79" s="35">
        <v>0</v>
      </c>
      <c r="AF79" s="35">
        <v>0</v>
      </c>
      <c r="AG79" s="35">
        <v>0</v>
      </c>
      <c r="AH79" s="35">
        <v>0</v>
      </c>
      <c r="AI79" s="12" t="s">
        <v>311</v>
      </c>
      <c r="AJ79" s="20" t="s">
        <v>311</v>
      </c>
      <c r="AK79" s="20" t="s">
        <v>1857</v>
      </c>
      <c r="AL79" s="20" t="s">
        <v>1858</v>
      </c>
      <c r="AM79" s="20" t="s">
        <v>311</v>
      </c>
      <c r="AN79" s="12" t="s">
        <v>311</v>
      </c>
      <c r="AO79" s="35">
        <v>0</v>
      </c>
      <c r="AP79" s="35">
        <v>0</v>
      </c>
      <c r="AQ79" s="35">
        <v>0</v>
      </c>
      <c r="AR79" s="35">
        <v>0</v>
      </c>
      <c r="AS79" s="35">
        <v>0</v>
      </c>
      <c r="AT79" s="35">
        <v>0</v>
      </c>
      <c r="AU79" s="35">
        <v>0</v>
      </c>
      <c r="AV79" s="35">
        <v>1</v>
      </c>
      <c r="AW79" s="12" t="s">
        <v>311</v>
      </c>
      <c r="AX79" s="35">
        <v>0</v>
      </c>
      <c r="AY79" s="35">
        <v>0</v>
      </c>
      <c r="AZ79" s="35">
        <v>0</v>
      </c>
      <c r="BA79" s="35">
        <v>1</v>
      </c>
      <c r="BB79" s="35">
        <v>0</v>
      </c>
      <c r="BC79" s="35">
        <v>0</v>
      </c>
      <c r="BD79" s="35">
        <v>0</v>
      </c>
      <c r="BE79" s="12" t="s">
        <v>311</v>
      </c>
      <c r="BF79" s="35">
        <v>0</v>
      </c>
      <c r="BG79" s="35">
        <v>1</v>
      </c>
      <c r="BH79" s="35">
        <v>0</v>
      </c>
      <c r="BI79" s="35">
        <v>0</v>
      </c>
      <c r="BJ79" s="35">
        <v>0</v>
      </c>
      <c r="BK79" s="35">
        <v>0</v>
      </c>
      <c r="BL79" s="35">
        <v>1</v>
      </c>
      <c r="BM79" s="35">
        <v>0</v>
      </c>
      <c r="BN79" s="35">
        <v>0</v>
      </c>
      <c r="BO79" s="35">
        <v>0</v>
      </c>
      <c r="BP79" s="35">
        <v>0</v>
      </c>
      <c r="BQ79" s="12" t="s">
        <v>311</v>
      </c>
      <c r="BR79" s="12" t="s">
        <v>76</v>
      </c>
      <c r="BS79" s="12" t="s">
        <v>1859</v>
      </c>
      <c r="BT79" s="36" t="s">
        <v>68</v>
      </c>
      <c r="BU79" s="12" t="s">
        <v>311</v>
      </c>
      <c r="BV79" s="35">
        <v>1</v>
      </c>
      <c r="BW79" s="35">
        <v>0</v>
      </c>
      <c r="BX79" s="35">
        <v>0</v>
      </c>
      <c r="BY79" s="35">
        <v>0</v>
      </c>
      <c r="BZ79" s="35">
        <v>0</v>
      </c>
      <c r="CA79" s="35">
        <v>0</v>
      </c>
      <c r="CB79" s="35">
        <v>0</v>
      </c>
      <c r="CC79" s="35">
        <v>0</v>
      </c>
      <c r="CD79" s="12" t="s">
        <v>311</v>
      </c>
      <c r="CE79" s="12" t="s">
        <v>85</v>
      </c>
      <c r="CF79" s="12" t="s">
        <v>1860</v>
      </c>
      <c r="CG79" s="12" t="s">
        <v>159</v>
      </c>
      <c r="CH79" s="12" t="s">
        <v>1057</v>
      </c>
      <c r="CI79" s="12" t="s">
        <v>85</v>
      </c>
      <c r="CJ79" s="12" t="s">
        <v>1861</v>
      </c>
      <c r="CK79" s="35">
        <v>1</v>
      </c>
      <c r="CL79" s="35">
        <v>0</v>
      </c>
      <c r="CM79" s="35">
        <v>1</v>
      </c>
      <c r="CN79" s="35">
        <v>1</v>
      </c>
      <c r="CO79" s="35">
        <v>1</v>
      </c>
      <c r="CP79" s="35">
        <v>1</v>
      </c>
      <c r="CQ79" s="35">
        <v>0</v>
      </c>
      <c r="CR79" s="35">
        <v>0</v>
      </c>
      <c r="CS79" s="35">
        <v>0</v>
      </c>
      <c r="CT79" s="35">
        <v>0</v>
      </c>
      <c r="CU79" s="35">
        <v>0</v>
      </c>
      <c r="CV79" s="12" t="s">
        <v>311</v>
      </c>
      <c r="CW79" s="35">
        <v>0</v>
      </c>
      <c r="CX79" s="35">
        <v>0</v>
      </c>
      <c r="CY79" s="35">
        <v>0</v>
      </c>
      <c r="CZ79" s="35">
        <v>1</v>
      </c>
      <c r="DA79" s="35">
        <v>0</v>
      </c>
      <c r="DB79" s="35">
        <v>1</v>
      </c>
      <c r="DC79" s="35">
        <v>0</v>
      </c>
      <c r="DD79" s="35">
        <v>0</v>
      </c>
      <c r="DE79" s="35">
        <v>0</v>
      </c>
      <c r="DF79" s="35">
        <v>0</v>
      </c>
      <c r="DG79" s="35">
        <v>0</v>
      </c>
      <c r="DH79" s="35">
        <v>0</v>
      </c>
      <c r="DI79" s="35">
        <v>0</v>
      </c>
      <c r="DJ79" s="12" t="s">
        <v>311</v>
      </c>
      <c r="DK79" s="12" t="s">
        <v>311</v>
      </c>
      <c r="DL79" s="12" t="s">
        <v>1864</v>
      </c>
      <c r="DM79" s="12" t="s">
        <v>76</v>
      </c>
      <c r="DN79" s="12" t="s">
        <v>311</v>
      </c>
      <c r="DO79" s="13" t="s">
        <v>388</v>
      </c>
      <c r="DP79" s="12" t="s">
        <v>311</v>
      </c>
      <c r="DQ79" s="13" t="s">
        <v>94</v>
      </c>
      <c r="DR79" s="12" t="s">
        <v>311</v>
      </c>
      <c r="DS79" s="35">
        <v>0</v>
      </c>
      <c r="DT79" s="35">
        <v>0</v>
      </c>
      <c r="DU79" s="35">
        <v>0</v>
      </c>
      <c r="DV79" s="35">
        <v>0</v>
      </c>
      <c r="DW79" s="35">
        <v>0</v>
      </c>
      <c r="DX79" s="35">
        <v>0</v>
      </c>
      <c r="DY79" s="35">
        <v>0</v>
      </c>
      <c r="DZ79" s="35">
        <v>0</v>
      </c>
      <c r="EA79" s="35">
        <v>0</v>
      </c>
      <c r="EB79" s="35">
        <v>1</v>
      </c>
      <c r="EC79" s="20" t="s">
        <v>311</v>
      </c>
      <c r="ED79" s="20" t="s">
        <v>68</v>
      </c>
      <c r="EE79" s="20" t="s">
        <v>1865</v>
      </c>
      <c r="EF79" s="20" t="s">
        <v>76</v>
      </c>
      <c r="EG79" s="20" t="s">
        <v>311</v>
      </c>
      <c r="EH79" s="20" t="s">
        <v>236</v>
      </c>
      <c r="EI79" s="20" t="s">
        <v>311</v>
      </c>
      <c r="EJ79" s="20" t="s">
        <v>1866</v>
      </c>
      <c r="EK79" s="20" t="s">
        <v>311</v>
      </c>
      <c r="EL79" s="13" t="s">
        <v>76</v>
      </c>
      <c r="EM79" s="20" t="s">
        <v>1867</v>
      </c>
      <c r="EN79" s="20" t="s">
        <v>1868</v>
      </c>
      <c r="EO79" s="20" t="s">
        <v>311</v>
      </c>
    </row>
    <row r="80" spans="1:145" ht="59.4" customHeight="1" x14ac:dyDescent="0.25">
      <c r="A80" s="34">
        <v>77</v>
      </c>
      <c r="B80" s="20" t="s">
        <v>1968</v>
      </c>
      <c r="C80" s="20" t="s">
        <v>1889</v>
      </c>
      <c r="D80" s="20" t="s">
        <v>1890</v>
      </c>
      <c r="E80" s="20" t="s">
        <v>66</v>
      </c>
      <c r="F80" s="20" t="s">
        <v>1891</v>
      </c>
      <c r="G80" s="20">
        <v>2</v>
      </c>
      <c r="H80" s="36" t="s">
        <v>68</v>
      </c>
      <c r="I80" s="36" t="s">
        <v>1892</v>
      </c>
      <c r="J80" s="14">
        <v>0</v>
      </c>
      <c r="K80" s="14">
        <v>0</v>
      </c>
      <c r="L80" s="14">
        <v>0</v>
      </c>
      <c r="M80" s="14">
        <v>0</v>
      </c>
      <c r="N80" s="14">
        <v>0</v>
      </c>
      <c r="O80" s="14">
        <v>0</v>
      </c>
      <c r="P80" s="14">
        <v>1</v>
      </c>
      <c r="Q80" s="20" t="s">
        <v>1986</v>
      </c>
      <c r="R80" s="35">
        <v>0</v>
      </c>
      <c r="S80" s="35">
        <v>0</v>
      </c>
      <c r="T80" s="35">
        <v>1</v>
      </c>
      <c r="U80" s="35">
        <v>0</v>
      </c>
      <c r="V80" s="35">
        <v>0</v>
      </c>
      <c r="W80" s="35">
        <v>0</v>
      </c>
      <c r="X80" s="35">
        <v>1</v>
      </c>
      <c r="Y80" s="35">
        <v>1</v>
      </c>
      <c r="Z80" s="35">
        <v>0</v>
      </c>
      <c r="AA80" s="20" t="s">
        <v>1988</v>
      </c>
      <c r="AB80" s="35">
        <v>1</v>
      </c>
      <c r="AC80" s="35">
        <v>0</v>
      </c>
      <c r="AD80" s="35">
        <v>0</v>
      </c>
      <c r="AE80" s="35">
        <v>0</v>
      </c>
      <c r="AF80" s="35">
        <v>0</v>
      </c>
      <c r="AG80" s="35">
        <v>0</v>
      </c>
      <c r="AH80" s="35">
        <v>0</v>
      </c>
      <c r="AI80" s="12" t="s">
        <v>1896</v>
      </c>
      <c r="AJ80" s="20" t="s">
        <v>311</v>
      </c>
      <c r="AK80" s="20" t="s">
        <v>1898</v>
      </c>
      <c r="AL80" s="20" t="s">
        <v>1899</v>
      </c>
      <c r="AM80" s="20" t="s">
        <v>76</v>
      </c>
      <c r="AN80" s="12" t="s">
        <v>311</v>
      </c>
      <c r="AO80" s="35">
        <v>0</v>
      </c>
      <c r="AP80" s="35">
        <v>0</v>
      </c>
      <c r="AQ80" s="35">
        <v>0</v>
      </c>
      <c r="AR80" s="35">
        <v>0</v>
      </c>
      <c r="AS80" s="35">
        <v>0</v>
      </c>
      <c r="AT80" s="35">
        <v>0</v>
      </c>
      <c r="AU80" s="35">
        <v>0</v>
      </c>
      <c r="AV80" s="35">
        <v>1</v>
      </c>
      <c r="AW80" s="12" t="s">
        <v>1900</v>
      </c>
      <c r="AX80" s="35">
        <v>1</v>
      </c>
      <c r="AY80" s="35">
        <v>0</v>
      </c>
      <c r="AZ80" s="35">
        <v>0</v>
      </c>
      <c r="BA80" s="35">
        <v>0</v>
      </c>
      <c r="BB80" s="35">
        <v>0</v>
      </c>
      <c r="BC80" s="35">
        <v>0</v>
      </c>
      <c r="BD80" s="35">
        <v>0</v>
      </c>
      <c r="BE80" s="12" t="s">
        <v>311</v>
      </c>
      <c r="BF80" s="35">
        <v>0</v>
      </c>
      <c r="BG80" s="35">
        <v>1</v>
      </c>
      <c r="BH80" s="35">
        <v>0</v>
      </c>
      <c r="BI80" s="35">
        <v>0</v>
      </c>
      <c r="BJ80" s="35">
        <v>0</v>
      </c>
      <c r="BK80" s="35">
        <v>0</v>
      </c>
      <c r="BL80" s="35">
        <v>0</v>
      </c>
      <c r="BM80" s="35">
        <v>0</v>
      </c>
      <c r="BN80" s="35">
        <v>0</v>
      </c>
      <c r="BO80" s="35">
        <v>0</v>
      </c>
      <c r="BP80" s="35">
        <v>0</v>
      </c>
      <c r="BQ80" s="12" t="s">
        <v>311</v>
      </c>
      <c r="BR80" s="12" t="s">
        <v>68</v>
      </c>
      <c r="BS80" s="12" t="s">
        <v>311</v>
      </c>
      <c r="BT80" s="36" t="s">
        <v>68</v>
      </c>
      <c r="BU80" s="12" t="s">
        <v>311</v>
      </c>
      <c r="BV80" s="35">
        <v>0</v>
      </c>
      <c r="BW80" s="35">
        <v>0</v>
      </c>
      <c r="BX80" s="35">
        <v>1</v>
      </c>
      <c r="BY80" s="35">
        <v>1</v>
      </c>
      <c r="BZ80" s="35">
        <v>0</v>
      </c>
      <c r="CA80" s="35">
        <v>0</v>
      </c>
      <c r="CB80" s="35">
        <v>1</v>
      </c>
      <c r="CC80" s="35">
        <v>0</v>
      </c>
      <c r="CD80" s="12" t="s">
        <v>2023</v>
      </c>
      <c r="CE80" s="12" t="s">
        <v>311</v>
      </c>
      <c r="CF80" s="12" t="s">
        <v>311</v>
      </c>
      <c r="CG80" s="12" t="s">
        <v>117</v>
      </c>
      <c r="CH80" s="12" t="s">
        <v>1903</v>
      </c>
      <c r="CI80" s="12" t="s">
        <v>117</v>
      </c>
      <c r="CJ80" s="12" t="s">
        <v>1904</v>
      </c>
      <c r="CK80" s="35">
        <v>0</v>
      </c>
      <c r="CL80" s="35">
        <v>0</v>
      </c>
      <c r="CM80" s="35">
        <v>0</v>
      </c>
      <c r="CN80" s="35">
        <v>1</v>
      </c>
      <c r="CO80" s="35">
        <v>1</v>
      </c>
      <c r="CP80" s="35">
        <v>1</v>
      </c>
      <c r="CQ80" s="35">
        <v>0</v>
      </c>
      <c r="CR80" s="35">
        <v>0</v>
      </c>
      <c r="CS80" s="35">
        <v>0</v>
      </c>
      <c r="CT80" s="35">
        <v>0</v>
      </c>
      <c r="CU80" s="35">
        <v>0</v>
      </c>
      <c r="CV80" s="12" t="s">
        <v>1906</v>
      </c>
      <c r="CW80" s="35">
        <v>0</v>
      </c>
      <c r="CX80" s="35">
        <v>0</v>
      </c>
      <c r="CY80" s="35">
        <v>0</v>
      </c>
      <c r="CZ80" s="35">
        <v>0</v>
      </c>
      <c r="DA80" s="35">
        <v>0</v>
      </c>
      <c r="DB80" s="35">
        <v>0</v>
      </c>
      <c r="DC80" s="35">
        <v>1</v>
      </c>
      <c r="DD80" s="35">
        <v>1</v>
      </c>
      <c r="DE80" s="35">
        <v>1</v>
      </c>
      <c r="DF80" s="35">
        <v>0</v>
      </c>
      <c r="DG80" s="35">
        <v>0</v>
      </c>
      <c r="DH80" s="35">
        <v>0</v>
      </c>
      <c r="DI80" s="35">
        <v>0</v>
      </c>
      <c r="DJ80" s="12" t="s">
        <v>311</v>
      </c>
      <c r="DK80" s="12" t="s">
        <v>311</v>
      </c>
      <c r="DL80" s="12" t="s">
        <v>1908</v>
      </c>
      <c r="DM80" s="12" t="s">
        <v>68</v>
      </c>
      <c r="DN80" s="12" t="s">
        <v>311</v>
      </c>
      <c r="DO80" s="13" t="s">
        <v>93</v>
      </c>
      <c r="DP80" s="12" t="s">
        <v>311</v>
      </c>
      <c r="DQ80" s="13" t="s">
        <v>474</v>
      </c>
      <c r="DR80" s="13" t="s">
        <v>1909</v>
      </c>
      <c r="DS80" s="35">
        <v>0</v>
      </c>
      <c r="DT80" s="35">
        <v>0</v>
      </c>
      <c r="DU80" s="35">
        <v>0</v>
      </c>
      <c r="DV80" s="35">
        <v>0</v>
      </c>
      <c r="DW80" s="35">
        <v>0</v>
      </c>
      <c r="DX80" s="35">
        <v>0</v>
      </c>
      <c r="DY80" s="35">
        <v>0</v>
      </c>
      <c r="DZ80" s="35">
        <v>1</v>
      </c>
      <c r="EA80" s="35">
        <v>0</v>
      </c>
      <c r="EB80" s="35">
        <v>0</v>
      </c>
      <c r="EC80" s="20" t="s">
        <v>311</v>
      </c>
      <c r="ED80" s="20" t="s">
        <v>68</v>
      </c>
      <c r="EE80" s="20" t="s">
        <v>311</v>
      </c>
      <c r="EF80" s="20" t="s">
        <v>68</v>
      </c>
      <c r="EG80" s="20" t="s">
        <v>311</v>
      </c>
      <c r="EH80" s="20" t="s">
        <v>311</v>
      </c>
      <c r="EI80" s="20" t="s">
        <v>1911</v>
      </c>
      <c r="EJ80" s="20" t="s">
        <v>1912</v>
      </c>
      <c r="EK80" s="20" t="s">
        <v>311</v>
      </c>
      <c r="EL80" s="13" t="s">
        <v>76</v>
      </c>
      <c r="EM80" s="20" t="s">
        <v>1914</v>
      </c>
      <c r="EN80" s="20" t="s">
        <v>1915</v>
      </c>
      <c r="EO80" s="20" t="s">
        <v>311</v>
      </c>
    </row>
    <row r="81" spans="1:145" ht="59.4" customHeight="1" x14ac:dyDescent="0.25">
      <c r="A81" s="34">
        <v>78</v>
      </c>
      <c r="B81" s="20" t="s">
        <v>1964</v>
      </c>
      <c r="C81" s="20" t="s">
        <v>1917</v>
      </c>
      <c r="D81" s="20" t="s">
        <v>1125</v>
      </c>
      <c r="E81" s="20" t="s">
        <v>66</v>
      </c>
      <c r="F81" s="20" t="s">
        <v>311</v>
      </c>
      <c r="G81" s="20">
        <v>8</v>
      </c>
      <c r="H81" s="36" t="s">
        <v>76</v>
      </c>
      <c r="I81" s="36" t="s">
        <v>1983</v>
      </c>
      <c r="J81" s="14">
        <v>0</v>
      </c>
      <c r="K81" s="14">
        <v>1</v>
      </c>
      <c r="L81" s="14">
        <v>1</v>
      </c>
      <c r="M81" s="14">
        <v>0</v>
      </c>
      <c r="N81" s="14">
        <v>0</v>
      </c>
      <c r="O81" s="14">
        <v>0</v>
      </c>
      <c r="P81" s="14">
        <v>0</v>
      </c>
      <c r="Q81" s="20" t="s">
        <v>311</v>
      </c>
      <c r="R81" s="35">
        <v>0</v>
      </c>
      <c r="S81" s="35">
        <v>1</v>
      </c>
      <c r="T81" s="35">
        <v>0</v>
      </c>
      <c r="U81" s="35">
        <v>0</v>
      </c>
      <c r="V81" s="35">
        <v>1</v>
      </c>
      <c r="W81" s="35">
        <v>0</v>
      </c>
      <c r="X81" s="35">
        <v>0</v>
      </c>
      <c r="Y81" s="35">
        <v>0</v>
      </c>
      <c r="Z81" s="35">
        <v>0</v>
      </c>
      <c r="AA81" s="20" t="s">
        <v>311</v>
      </c>
      <c r="AB81" s="35">
        <v>1</v>
      </c>
      <c r="AC81" s="35">
        <v>1</v>
      </c>
      <c r="AD81" s="35">
        <v>0</v>
      </c>
      <c r="AE81" s="35">
        <v>0</v>
      </c>
      <c r="AF81" s="35">
        <v>0</v>
      </c>
      <c r="AG81" s="35">
        <v>0</v>
      </c>
      <c r="AH81" s="35">
        <v>0</v>
      </c>
      <c r="AI81" s="12" t="s">
        <v>311</v>
      </c>
      <c r="AJ81" s="20" t="s">
        <v>1991</v>
      </c>
      <c r="AK81" s="20" t="s">
        <v>1992</v>
      </c>
      <c r="AL81" s="20" t="s">
        <v>1996</v>
      </c>
      <c r="AM81" s="20" t="s">
        <v>76</v>
      </c>
      <c r="AN81" s="12" t="s">
        <v>311</v>
      </c>
      <c r="AO81" s="35">
        <v>0</v>
      </c>
      <c r="AP81" s="35">
        <v>1</v>
      </c>
      <c r="AQ81" s="35">
        <v>0</v>
      </c>
      <c r="AR81" s="35">
        <v>1</v>
      </c>
      <c r="AS81" s="35">
        <v>0</v>
      </c>
      <c r="AT81" s="35">
        <v>0</v>
      </c>
      <c r="AU81" s="35">
        <v>0</v>
      </c>
      <c r="AV81" s="35">
        <v>0</v>
      </c>
      <c r="AW81" s="12" t="s">
        <v>311</v>
      </c>
      <c r="AX81" s="35">
        <v>1</v>
      </c>
      <c r="AY81" s="35">
        <v>0</v>
      </c>
      <c r="AZ81" s="35">
        <v>0</v>
      </c>
      <c r="BA81" s="35">
        <v>1</v>
      </c>
      <c r="BB81" s="35">
        <v>0</v>
      </c>
      <c r="BC81" s="35">
        <v>0</v>
      </c>
      <c r="BD81" s="35">
        <v>0</v>
      </c>
      <c r="BE81" s="12" t="s">
        <v>311</v>
      </c>
      <c r="BF81" s="35">
        <v>0</v>
      </c>
      <c r="BG81" s="35">
        <v>1</v>
      </c>
      <c r="BH81" s="35">
        <v>1</v>
      </c>
      <c r="BI81" s="35">
        <v>0</v>
      </c>
      <c r="BJ81" s="35">
        <v>0</v>
      </c>
      <c r="BK81" s="35">
        <v>0</v>
      </c>
      <c r="BL81" s="35">
        <v>1</v>
      </c>
      <c r="BM81" s="35">
        <v>0</v>
      </c>
      <c r="BN81" s="35">
        <v>0</v>
      </c>
      <c r="BO81" s="35">
        <v>0</v>
      </c>
      <c r="BP81" s="35">
        <v>0</v>
      </c>
      <c r="BQ81" s="12" t="s">
        <v>311</v>
      </c>
      <c r="BR81" s="12" t="s">
        <v>68</v>
      </c>
      <c r="BS81" s="12" t="s">
        <v>311</v>
      </c>
      <c r="BT81" s="36" t="s">
        <v>68</v>
      </c>
      <c r="BU81" s="12" t="s">
        <v>311</v>
      </c>
      <c r="BV81" s="35">
        <v>0</v>
      </c>
      <c r="BW81" s="35">
        <v>1</v>
      </c>
      <c r="BX81" s="35">
        <v>1</v>
      </c>
      <c r="BY81" s="35">
        <v>0</v>
      </c>
      <c r="BZ81" s="35">
        <v>0</v>
      </c>
      <c r="CA81" s="35">
        <v>0</v>
      </c>
      <c r="CB81" s="35">
        <v>0</v>
      </c>
      <c r="CC81" s="35">
        <v>0</v>
      </c>
      <c r="CD81" s="12" t="s">
        <v>311</v>
      </c>
      <c r="CE81" s="12" t="s">
        <v>159</v>
      </c>
      <c r="CF81" s="12" t="s">
        <v>1057</v>
      </c>
      <c r="CG81" s="12" t="s">
        <v>159</v>
      </c>
      <c r="CH81" s="12" t="s">
        <v>311</v>
      </c>
      <c r="CI81" s="12" t="s">
        <v>311</v>
      </c>
      <c r="CJ81" s="12" t="s">
        <v>311</v>
      </c>
      <c r="CK81" s="35">
        <v>0</v>
      </c>
      <c r="CL81" s="35">
        <v>1</v>
      </c>
      <c r="CM81" s="35">
        <v>1</v>
      </c>
      <c r="CN81" s="35">
        <v>0</v>
      </c>
      <c r="CO81" s="35">
        <v>0</v>
      </c>
      <c r="CP81" s="35">
        <v>1</v>
      </c>
      <c r="CQ81" s="35">
        <v>1</v>
      </c>
      <c r="CR81" s="35">
        <v>0</v>
      </c>
      <c r="CS81" s="35">
        <v>0</v>
      </c>
      <c r="CT81" s="35">
        <v>0</v>
      </c>
      <c r="CU81" s="35">
        <v>0</v>
      </c>
      <c r="CV81" s="12" t="s">
        <v>311</v>
      </c>
      <c r="CW81" s="35">
        <v>0</v>
      </c>
      <c r="CX81" s="35">
        <v>0</v>
      </c>
      <c r="CY81" s="35">
        <v>0</v>
      </c>
      <c r="CZ81" s="35">
        <v>0</v>
      </c>
      <c r="DA81" s="35">
        <v>0</v>
      </c>
      <c r="DB81" s="35">
        <v>0</v>
      </c>
      <c r="DC81" s="35">
        <v>0</v>
      </c>
      <c r="DD81" s="35">
        <v>1</v>
      </c>
      <c r="DE81" s="35">
        <v>1</v>
      </c>
      <c r="DF81" s="35">
        <v>0</v>
      </c>
      <c r="DG81" s="35">
        <v>0</v>
      </c>
      <c r="DH81" s="35">
        <v>0</v>
      </c>
      <c r="DI81" s="35">
        <v>0</v>
      </c>
      <c r="DJ81" s="12" t="s">
        <v>311</v>
      </c>
      <c r="DK81" s="12" t="s">
        <v>311</v>
      </c>
      <c r="DL81" s="12" t="s">
        <v>311</v>
      </c>
      <c r="DM81" s="12" t="s">
        <v>68</v>
      </c>
      <c r="DN81" s="12" t="s">
        <v>311</v>
      </c>
      <c r="DO81" s="13" t="s">
        <v>388</v>
      </c>
      <c r="DP81" s="12" t="s">
        <v>311</v>
      </c>
      <c r="DQ81" s="13" t="s">
        <v>94</v>
      </c>
      <c r="DR81" s="12" t="s">
        <v>311</v>
      </c>
      <c r="DS81" s="35">
        <v>0</v>
      </c>
      <c r="DT81" s="35">
        <v>0</v>
      </c>
      <c r="DU81" s="35">
        <v>0</v>
      </c>
      <c r="DV81" s="35">
        <v>0</v>
      </c>
      <c r="DW81" s="35">
        <v>0</v>
      </c>
      <c r="DX81" s="35">
        <v>0</v>
      </c>
      <c r="DY81" s="35">
        <v>0</v>
      </c>
      <c r="DZ81" s="35">
        <v>0</v>
      </c>
      <c r="EA81" s="35">
        <v>0</v>
      </c>
      <c r="EB81" s="35">
        <v>1</v>
      </c>
      <c r="EC81" s="20" t="s">
        <v>311</v>
      </c>
      <c r="ED81" s="20" t="s">
        <v>76</v>
      </c>
      <c r="EE81" s="20" t="s">
        <v>311</v>
      </c>
      <c r="EF81" s="20" t="s">
        <v>76</v>
      </c>
      <c r="EG81" s="20" t="s">
        <v>311</v>
      </c>
      <c r="EH81" s="20" t="s">
        <v>391</v>
      </c>
      <c r="EI81" s="20" t="s">
        <v>311</v>
      </c>
      <c r="EJ81" s="20" t="s">
        <v>311</v>
      </c>
      <c r="EK81" s="20" t="s">
        <v>1913</v>
      </c>
      <c r="EL81" s="13" t="s">
        <v>76</v>
      </c>
      <c r="EM81" s="20" t="s">
        <v>311</v>
      </c>
      <c r="EN81" s="20" t="s">
        <v>2036</v>
      </c>
      <c r="EO81" s="12" t="s">
        <v>2037</v>
      </c>
    </row>
    <row r="82" spans="1:145" ht="59.4" customHeight="1" x14ac:dyDescent="0.25">
      <c r="A82" s="34">
        <v>79</v>
      </c>
      <c r="B82" s="20" t="s">
        <v>1951</v>
      </c>
      <c r="C82" s="20" t="s">
        <v>1934</v>
      </c>
      <c r="D82" s="20" t="s">
        <v>1935</v>
      </c>
      <c r="E82" s="20" t="s">
        <v>1483</v>
      </c>
      <c r="F82" s="20" t="s">
        <v>311</v>
      </c>
      <c r="G82" s="20">
        <v>5</v>
      </c>
      <c r="H82" s="36" t="s">
        <v>68</v>
      </c>
      <c r="I82" s="36" t="s">
        <v>311</v>
      </c>
      <c r="J82" s="14">
        <v>1</v>
      </c>
      <c r="K82" s="14">
        <v>0</v>
      </c>
      <c r="L82" s="14">
        <v>0</v>
      </c>
      <c r="M82" s="14">
        <v>0</v>
      </c>
      <c r="N82" s="14">
        <v>0</v>
      </c>
      <c r="O82" s="14">
        <v>0</v>
      </c>
      <c r="P82" s="14">
        <v>0</v>
      </c>
      <c r="Q82" s="20" t="s">
        <v>311</v>
      </c>
      <c r="R82" s="35">
        <v>0</v>
      </c>
      <c r="S82" s="35">
        <v>0</v>
      </c>
      <c r="T82" s="35">
        <v>0</v>
      </c>
      <c r="U82" s="35">
        <v>0</v>
      </c>
      <c r="V82" s="35">
        <v>0</v>
      </c>
      <c r="W82" s="35">
        <v>0</v>
      </c>
      <c r="X82" s="35">
        <v>0</v>
      </c>
      <c r="Y82" s="35">
        <v>0</v>
      </c>
      <c r="Z82" s="35">
        <v>1</v>
      </c>
      <c r="AA82" s="20" t="s">
        <v>311</v>
      </c>
      <c r="AB82" s="35">
        <v>1</v>
      </c>
      <c r="AC82" s="35">
        <v>0</v>
      </c>
      <c r="AD82" s="35">
        <v>0</v>
      </c>
      <c r="AE82" s="35">
        <v>0</v>
      </c>
      <c r="AF82" s="35">
        <v>0</v>
      </c>
      <c r="AG82" s="35">
        <v>0</v>
      </c>
      <c r="AH82" s="35">
        <v>0</v>
      </c>
      <c r="AI82" s="12" t="s">
        <v>311</v>
      </c>
      <c r="AJ82" s="20" t="s">
        <v>1936</v>
      </c>
      <c r="AK82" s="20" t="s">
        <v>1937</v>
      </c>
      <c r="AL82" s="20" t="s">
        <v>311</v>
      </c>
      <c r="AM82" s="20" t="s">
        <v>76</v>
      </c>
      <c r="AN82" s="12" t="s">
        <v>1938</v>
      </c>
      <c r="AO82" s="35">
        <v>0</v>
      </c>
      <c r="AP82" s="35">
        <v>0</v>
      </c>
      <c r="AQ82" s="35">
        <v>0</v>
      </c>
      <c r="AR82" s="35">
        <v>0</v>
      </c>
      <c r="AS82" s="35">
        <v>0</v>
      </c>
      <c r="AT82" s="35">
        <v>0</v>
      </c>
      <c r="AU82" s="35">
        <v>0</v>
      </c>
      <c r="AV82" s="35">
        <v>1</v>
      </c>
      <c r="AW82" s="12" t="s">
        <v>311</v>
      </c>
      <c r="AX82" s="35">
        <v>0</v>
      </c>
      <c r="AY82" s="35">
        <v>1</v>
      </c>
      <c r="AZ82" s="35">
        <v>0</v>
      </c>
      <c r="BA82" s="35">
        <v>0</v>
      </c>
      <c r="BB82" s="35">
        <v>0</v>
      </c>
      <c r="BC82" s="35">
        <v>0</v>
      </c>
      <c r="BD82" s="35">
        <v>0</v>
      </c>
      <c r="BE82" s="12" t="s">
        <v>311</v>
      </c>
      <c r="BF82" s="35">
        <v>0</v>
      </c>
      <c r="BG82" s="35">
        <v>0</v>
      </c>
      <c r="BH82" s="35">
        <v>0</v>
      </c>
      <c r="BI82" s="35">
        <v>0</v>
      </c>
      <c r="BJ82" s="35">
        <v>0</v>
      </c>
      <c r="BK82" s="35">
        <v>0</v>
      </c>
      <c r="BL82" s="35">
        <v>0</v>
      </c>
      <c r="BM82" s="35">
        <v>0</v>
      </c>
      <c r="BN82" s="35">
        <v>0</v>
      </c>
      <c r="BO82" s="35">
        <v>1</v>
      </c>
      <c r="BP82" s="35">
        <v>0</v>
      </c>
      <c r="BQ82" s="12" t="s">
        <v>1939</v>
      </c>
      <c r="BR82" s="12" t="s">
        <v>68</v>
      </c>
      <c r="BS82" s="12" t="s">
        <v>311</v>
      </c>
      <c r="BT82" s="36" t="s">
        <v>68</v>
      </c>
      <c r="BU82" s="12" t="s">
        <v>311</v>
      </c>
      <c r="BV82" s="35">
        <v>0</v>
      </c>
      <c r="BW82" s="35">
        <v>0</v>
      </c>
      <c r="BX82" s="35">
        <v>0</v>
      </c>
      <c r="BY82" s="35">
        <v>0</v>
      </c>
      <c r="BZ82" s="35">
        <v>0</v>
      </c>
      <c r="CA82" s="35">
        <v>0</v>
      </c>
      <c r="CB82" s="35">
        <v>0</v>
      </c>
      <c r="CC82" s="35">
        <v>1</v>
      </c>
      <c r="CD82" s="12" t="s">
        <v>311</v>
      </c>
      <c r="CE82" s="12" t="s">
        <v>311</v>
      </c>
      <c r="CF82" s="12"/>
      <c r="CG82" s="12" t="s">
        <v>311</v>
      </c>
      <c r="CH82" s="12" t="s">
        <v>311</v>
      </c>
      <c r="CI82" s="12" t="s">
        <v>311</v>
      </c>
      <c r="CJ82" s="12" t="s">
        <v>311</v>
      </c>
      <c r="CK82" s="35">
        <v>0</v>
      </c>
      <c r="CL82" s="35">
        <v>0</v>
      </c>
      <c r="CM82" s="35">
        <v>0</v>
      </c>
      <c r="CN82" s="35">
        <v>0</v>
      </c>
      <c r="CO82" s="35">
        <v>0</v>
      </c>
      <c r="CP82" s="35">
        <v>0</v>
      </c>
      <c r="CQ82" s="35">
        <v>0</v>
      </c>
      <c r="CR82" s="35">
        <v>0</v>
      </c>
      <c r="CS82" s="35">
        <v>0</v>
      </c>
      <c r="CT82" s="35">
        <v>0</v>
      </c>
      <c r="CU82" s="35">
        <v>1</v>
      </c>
      <c r="CV82" s="12" t="s">
        <v>311</v>
      </c>
      <c r="CW82" s="35">
        <v>0</v>
      </c>
      <c r="CX82" s="35">
        <v>0</v>
      </c>
      <c r="CY82" s="35">
        <v>0</v>
      </c>
      <c r="CZ82" s="35">
        <v>0</v>
      </c>
      <c r="DA82" s="35">
        <v>0</v>
      </c>
      <c r="DB82" s="35">
        <v>0</v>
      </c>
      <c r="DC82" s="35">
        <v>0</v>
      </c>
      <c r="DD82" s="35">
        <v>0</v>
      </c>
      <c r="DE82" s="35">
        <v>0</v>
      </c>
      <c r="DF82" s="35">
        <v>0</v>
      </c>
      <c r="DG82" s="35">
        <v>0</v>
      </c>
      <c r="DH82" s="35">
        <v>0</v>
      </c>
      <c r="DI82" s="35">
        <v>1</v>
      </c>
      <c r="DJ82" s="12" t="s">
        <v>311</v>
      </c>
      <c r="DK82" s="12" t="s">
        <v>311</v>
      </c>
      <c r="DL82" s="12" t="s">
        <v>311</v>
      </c>
      <c r="DM82" s="12" t="s">
        <v>68</v>
      </c>
      <c r="DN82" s="12" t="s">
        <v>311</v>
      </c>
      <c r="DO82" s="12" t="s">
        <v>311</v>
      </c>
      <c r="DP82" s="12" t="s">
        <v>311</v>
      </c>
      <c r="DQ82" s="12" t="s">
        <v>311</v>
      </c>
      <c r="DR82" s="12" t="s">
        <v>311</v>
      </c>
      <c r="DS82" s="35">
        <v>0</v>
      </c>
      <c r="DT82" s="35">
        <v>0</v>
      </c>
      <c r="DU82" s="35">
        <v>0</v>
      </c>
      <c r="DV82" s="35">
        <v>0</v>
      </c>
      <c r="DW82" s="35">
        <v>0</v>
      </c>
      <c r="DX82" s="35">
        <v>0</v>
      </c>
      <c r="DY82" s="35">
        <v>0</v>
      </c>
      <c r="DZ82" s="35">
        <v>0</v>
      </c>
      <c r="EA82" s="35">
        <v>0</v>
      </c>
      <c r="EB82" s="35">
        <v>1</v>
      </c>
      <c r="EC82" s="20" t="s">
        <v>311</v>
      </c>
      <c r="ED82" s="20" t="s">
        <v>311</v>
      </c>
      <c r="EE82" s="20" t="s">
        <v>311</v>
      </c>
      <c r="EF82" s="20" t="s">
        <v>311</v>
      </c>
      <c r="EG82" s="20" t="s">
        <v>311</v>
      </c>
      <c r="EH82" s="20" t="s">
        <v>311</v>
      </c>
      <c r="EI82" s="20" t="s">
        <v>311</v>
      </c>
      <c r="EJ82" s="20" t="s">
        <v>311</v>
      </c>
      <c r="EK82" s="20" t="s">
        <v>311</v>
      </c>
      <c r="EL82" s="13" t="s">
        <v>76</v>
      </c>
      <c r="EM82" s="20" t="s">
        <v>311</v>
      </c>
      <c r="EN82" s="20" t="s">
        <v>311</v>
      </c>
      <c r="EO82" s="20" t="s">
        <v>311</v>
      </c>
    </row>
    <row r="83" spans="1:145" ht="60" customHeight="1" x14ac:dyDescent="0.25">
      <c r="A83" s="34">
        <v>80</v>
      </c>
      <c r="B83" s="20" t="s">
        <v>2020</v>
      </c>
      <c r="C83" s="20" t="s">
        <v>1999</v>
      </c>
      <c r="D83" s="20" t="s">
        <v>1967</v>
      </c>
      <c r="E83" s="20" t="s">
        <v>411</v>
      </c>
      <c r="F83" s="20" t="s">
        <v>311</v>
      </c>
      <c r="G83" s="20">
        <v>8</v>
      </c>
      <c r="H83" s="20" t="s">
        <v>68</v>
      </c>
      <c r="I83" s="36" t="s">
        <v>311</v>
      </c>
      <c r="J83" s="14">
        <v>0</v>
      </c>
      <c r="K83" s="14">
        <v>0</v>
      </c>
      <c r="L83" s="14">
        <v>0</v>
      </c>
      <c r="M83" s="14">
        <v>0</v>
      </c>
      <c r="N83" s="14">
        <v>0</v>
      </c>
      <c r="O83" s="14">
        <v>0</v>
      </c>
      <c r="P83" s="14">
        <v>1</v>
      </c>
      <c r="Q83" s="20" t="s">
        <v>311</v>
      </c>
      <c r="R83" s="35">
        <v>0</v>
      </c>
      <c r="S83" s="35">
        <v>0</v>
      </c>
      <c r="T83" s="35">
        <v>0</v>
      </c>
      <c r="U83" s="35">
        <v>0</v>
      </c>
      <c r="V83" s="35">
        <v>0</v>
      </c>
      <c r="W83" s="35">
        <v>0</v>
      </c>
      <c r="X83" s="35">
        <v>0</v>
      </c>
      <c r="Y83" s="35">
        <v>0</v>
      </c>
      <c r="Z83" s="35">
        <v>1</v>
      </c>
      <c r="AA83" s="20" t="s">
        <v>311</v>
      </c>
      <c r="AB83" s="35">
        <v>0</v>
      </c>
      <c r="AC83" s="35">
        <v>0</v>
      </c>
      <c r="AD83" s="35">
        <v>0</v>
      </c>
      <c r="AE83" s="35">
        <v>0</v>
      </c>
      <c r="AF83" s="35">
        <v>0</v>
      </c>
      <c r="AG83" s="35">
        <v>0</v>
      </c>
      <c r="AH83" s="35">
        <v>1</v>
      </c>
      <c r="AI83" s="12" t="s">
        <v>311</v>
      </c>
      <c r="AJ83" s="12" t="s">
        <v>311</v>
      </c>
      <c r="AK83" s="12" t="s">
        <v>311</v>
      </c>
      <c r="AL83" s="12" t="s">
        <v>311</v>
      </c>
      <c r="AM83" s="12" t="s">
        <v>311</v>
      </c>
      <c r="AN83" s="12" t="s">
        <v>311</v>
      </c>
      <c r="AO83" s="35">
        <v>0</v>
      </c>
      <c r="AP83" s="35">
        <v>0</v>
      </c>
      <c r="AQ83" s="35">
        <v>0</v>
      </c>
      <c r="AR83" s="35">
        <v>0</v>
      </c>
      <c r="AS83" s="35">
        <v>0</v>
      </c>
      <c r="AT83" s="35">
        <v>0</v>
      </c>
      <c r="AU83" s="35">
        <v>0</v>
      </c>
      <c r="AV83" s="35">
        <v>1</v>
      </c>
      <c r="AW83" s="12" t="s">
        <v>311</v>
      </c>
      <c r="AX83" s="35">
        <v>0</v>
      </c>
      <c r="AY83" s="35">
        <v>0</v>
      </c>
      <c r="AZ83" s="35">
        <v>0</v>
      </c>
      <c r="BA83" s="35">
        <v>0</v>
      </c>
      <c r="BB83" s="35">
        <v>0</v>
      </c>
      <c r="BC83" s="35">
        <v>0</v>
      </c>
      <c r="BD83" s="35">
        <v>1</v>
      </c>
      <c r="BE83" s="12" t="s">
        <v>311</v>
      </c>
      <c r="BF83" s="35">
        <v>0</v>
      </c>
      <c r="BG83" s="35">
        <v>0</v>
      </c>
      <c r="BH83" s="35">
        <v>0</v>
      </c>
      <c r="BI83" s="35">
        <v>0</v>
      </c>
      <c r="BJ83" s="35">
        <v>0</v>
      </c>
      <c r="BK83" s="35">
        <v>0</v>
      </c>
      <c r="BL83" s="35">
        <v>0</v>
      </c>
      <c r="BM83" s="35">
        <v>0</v>
      </c>
      <c r="BN83" s="35">
        <v>0</v>
      </c>
      <c r="BO83" s="35">
        <v>0</v>
      </c>
      <c r="BP83" s="35">
        <v>1</v>
      </c>
      <c r="BQ83" s="12" t="s">
        <v>311</v>
      </c>
      <c r="BR83" s="12" t="s">
        <v>76</v>
      </c>
      <c r="BS83" s="12" t="s">
        <v>2001</v>
      </c>
      <c r="BT83" s="12" t="s">
        <v>311</v>
      </c>
      <c r="BU83" s="12" t="s">
        <v>311</v>
      </c>
      <c r="BV83" s="35">
        <v>0</v>
      </c>
      <c r="BW83" s="35">
        <v>0</v>
      </c>
      <c r="BX83" s="35">
        <v>0</v>
      </c>
      <c r="BY83" s="35">
        <v>0</v>
      </c>
      <c r="BZ83" s="35">
        <v>0</v>
      </c>
      <c r="CA83" s="35">
        <v>0</v>
      </c>
      <c r="CB83" s="35">
        <v>0</v>
      </c>
      <c r="CC83" s="35">
        <v>1</v>
      </c>
      <c r="CD83" s="12" t="s">
        <v>311</v>
      </c>
      <c r="CE83" s="12" t="s">
        <v>311</v>
      </c>
      <c r="CF83" s="12" t="s">
        <v>311</v>
      </c>
      <c r="CG83" s="12" t="s">
        <v>117</v>
      </c>
      <c r="CH83" s="12" t="s">
        <v>2002</v>
      </c>
      <c r="CI83" s="12" t="s">
        <v>311</v>
      </c>
      <c r="CJ83" s="12" t="s">
        <v>2003</v>
      </c>
      <c r="CK83" s="35">
        <v>1</v>
      </c>
      <c r="CL83" s="35">
        <v>0</v>
      </c>
      <c r="CM83" s="35">
        <v>0</v>
      </c>
      <c r="CN83" s="35">
        <v>0</v>
      </c>
      <c r="CO83" s="35">
        <v>0</v>
      </c>
      <c r="CP83" s="35">
        <v>0</v>
      </c>
      <c r="CQ83" s="35">
        <v>0</v>
      </c>
      <c r="CR83" s="35">
        <v>0</v>
      </c>
      <c r="CS83" s="35">
        <v>0</v>
      </c>
      <c r="CT83" s="35">
        <v>0</v>
      </c>
      <c r="CU83" s="35">
        <v>0</v>
      </c>
      <c r="CV83" s="12" t="s">
        <v>311</v>
      </c>
      <c r="CW83" s="35">
        <v>0</v>
      </c>
      <c r="CX83" s="35">
        <v>0</v>
      </c>
      <c r="CY83" s="35">
        <v>0</v>
      </c>
      <c r="CZ83" s="35">
        <v>0</v>
      </c>
      <c r="DA83" s="35">
        <v>0</v>
      </c>
      <c r="DB83" s="35">
        <v>0</v>
      </c>
      <c r="DC83" s="35">
        <v>0</v>
      </c>
      <c r="DD83" s="35">
        <v>0</v>
      </c>
      <c r="DE83" s="35">
        <v>0</v>
      </c>
      <c r="DF83" s="35">
        <v>0</v>
      </c>
      <c r="DG83" s="35">
        <v>0</v>
      </c>
      <c r="DH83" s="35">
        <v>0</v>
      </c>
      <c r="DI83" s="35">
        <v>1</v>
      </c>
      <c r="DJ83" s="12" t="s">
        <v>311</v>
      </c>
      <c r="DK83" s="12" t="s">
        <v>311</v>
      </c>
      <c r="DL83" s="12" t="s">
        <v>311</v>
      </c>
      <c r="DM83" s="12" t="s">
        <v>76</v>
      </c>
      <c r="DN83" s="12" t="s">
        <v>311</v>
      </c>
      <c r="DO83" s="13" t="s">
        <v>444</v>
      </c>
      <c r="DP83" s="12" t="s">
        <v>311</v>
      </c>
      <c r="DQ83" s="13" t="s">
        <v>234</v>
      </c>
      <c r="DR83" s="12" t="s">
        <v>311</v>
      </c>
      <c r="DS83" s="35">
        <v>0</v>
      </c>
      <c r="DT83" s="35">
        <v>0</v>
      </c>
      <c r="DU83" s="35">
        <v>0</v>
      </c>
      <c r="DV83" s="35">
        <v>0</v>
      </c>
      <c r="DW83" s="35">
        <v>0</v>
      </c>
      <c r="DX83" s="35">
        <v>0</v>
      </c>
      <c r="DY83" s="35">
        <v>0</v>
      </c>
      <c r="DZ83" s="35">
        <v>0</v>
      </c>
      <c r="EA83" s="35">
        <v>0</v>
      </c>
      <c r="EB83" s="35">
        <v>1</v>
      </c>
      <c r="EC83" s="20" t="s">
        <v>311</v>
      </c>
      <c r="ED83" s="20" t="s">
        <v>68</v>
      </c>
      <c r="EE83" s="20" t="s">
        <v>311</v>
      </c>
      <c r="EF83" s="20" t="s">
        <v>68</v>
      </c>
      <c r="EG83" s="20" t="s">
        <v>311</v>
      </c>
      <c r="EH83" s="20" t="s">
        <v>172</v>
      </c>
      <c r="EI83" s="20" t="s">
        <v>311</v>
      </c>
      <c r="EJ83" s="20" t="s">
        <v>311</v>
      </c>
      <c r="EK83" s="20" t="s">
        <v>2006</v>
      </c>
      <c r="EL83" s="20" t="s">
        <v>68</v>
      </c>
      <c r="EM83" s="20" t="s">
        <v>311</v>
      </c>
      <c r="EN83" s="20" t="s">
        <v>2007</v>
      </c>
      <c r="EO83" s="20" t="s">
        <v>311</v>
      </c>
    </row>
    <row r="84" spans="1:145" ht="60" customHeight="1" x14ac:dyDescent="0.25">
      <c r="A84" s="34">
        <v>81</v>
      </c>
      <c r="B84" s="20" t="s">
        <v>2072</v>
      </c>
      <c r="C84" s="20" t="s">
        <v>2039</v>
      </c>
      <c r="D84" s="20" t="s">
        <v>2040</v>
      </c>
      <c r="E84" s="20" t="s">
        <v>285</v>
      </c>
      <c r="F84" s="20" t="s">
        <v>2056</v>
      </c>
      <c r="G84" s="20">
        <v>7</v>
      </c>
      <c r="H84" s="20" t="s">
        <v>76</v>
      </c>
      <c r="I84" s="20" t="s">
        <v>2042</v>
      </c>
      <c r="J84" s="14">
        <v>0</v>
      </c>
      <c r="K84" s="14">
        <v>1</v>
      </c>
      <c r="L84" s="14">
        <v>0</v>
      </c>
      <c r="M84" s="14">
        <v>0</v>
      </c>
      <c r="N84" s="14">
        <v>0</v>
      </c>
      <c r="O84" s="14">
        <v>0</v>
      </c>
      <c r="P84" s="14">
        <v>0</v>
      </c>
      <c r="Q84" s="20" t="s">
        <v>311</v>
      </c>
      <c r="R84" s="35">
        <v>0</v>
      </c>
      <c r="S84" s="35">
        <v>1</v>
      </c>
      <c r="T84" s="35">
        <v>0</v>
      </c>
      <c r="U84" s="35">
        <v>0</v>
      </c>
      <c r="V84" s="35">
        <v>0</v>
      </c>
      <c r="W84" s="35">
        <v>0</v>
      </c>
      <c r="X84" s="35">
        <v>0</v>
      </c>
      <c r="Y84" s="35">
        <v>0</v>
      </c>
      <c r="Z84" s="35">
        <v>0</v>
      </c>
      <c r="AA84" s="20" t="s">
        <v>311</v>
      </c>
      <c r="AB84" s="35">
        <v>1</v>
      </c>
      <c r="AC84" s="35">
        <v>1</v>
      </c>
      <c r="AD84" s="35">
        <v>0</v>
      </c>
      <c r="AE84" s="35">
        <v>0</v>
      </c>
      <c r="AF84" s="35">
        <v>0</v>
      </c>
      <c r="AG84" s="35">
        <v>0</v>
      </c>
      <c r="AH84" s="35">
        <v>0</v>
      </c>
      <c r="AI84" s="12" t="s">
        <v>311</v>
      </c>
      <c r="AJ84" s="20" t="s">
        <v>2045</v>
      </c>
      <c r="AK84" s="20" t="s">
        <v>68</v>
      </c>
      <c r="AL84" s="20" t="s">
        <v>2046</v>
      </c>
      <c r="AM84" s="12" t="s">
        <v>311</v>
      </c>
      <c r="AN84" s="12" t="s">
        <v>311</v>
      </c>
      <c r="AO84" s="35">
        <v>0</v>
      </c>
      <c r="AP84" s="35">
        <v>0</v>
      </c>
      <c r="AQ84" s="35">
        <v>0</v>
      </c>
      <c r="AR84" s="35">
        <v>0</v>
      </c>
      <c r="AS84" s="35">
        <v>0</v>
      </c>
      <c r="AT84" s="35">
        <v>1</v>
      </c>
      <c r="AU84" s="35">
        <v>0</v>
      </c>
      <c r="AV84" s="35">
        <v>0</v>
      </c>
      <c r="AW84" s="12" t="s">
        <v>311</v>
      </c>
      <c r="AX84" s="35">
        <v>0</v>
      </c>
      <c r="AY84" s="35">
        <v>1</v>
      </c>
      <c r="AZ84" s="35">
        <v>0</v>
      </c>
      <c r="BA84" s="35">
        <v>0</v>
      </c>
      <c r="BB84" s="35">
        <v>0</v>
      </c>
      <c r="BC84" s="35">
        <v>0</v>
      </c>
      <c r="BD84" s="35">
        <v>0</v>
      </c>
      <c r="BE84" s="12" t="s">
        <v>311</v>
      </c>
      <c r="BF84" s="35">
        <v>0</v>
      </c>
      <c r="BG84" s="35">
        <v>0</v>
      </c>
      <c r="BH84" s="35">
        <v>0</v>
      </c>
      <c r="BI84" s="35">
        <v>0</v>
      </c>
      <c r="BJ84" s="35">
        <v>0</v>
      </c>
      <c r="BK84" s="35">
        <v>0</v>
      </c>
      <c r="BL84" s="35">
        <v>0</v>
      </c>
      <c r="BM84" s="35">
        <v>0</v>
      </c>
      <c r="BN84" s="35">
        <v>0</v>
      </c>
      <c r="BO84" s="35">
        <v>1</v>
      </c>
      <c r="BP84" s="35">
        <v>0</v>
      </c>
      <c r="BQ84" s="12" t="s">
        <v>311</v>
      </c>
      <c r="BR84" s="20" t="s">
        <v>68</v>
      </c>
      <c r="BS84" s="12" t="s">
        <v>311</v>
      </c>
      <c r="BT84" s="20" t="s">
        <v>68</v>
      </c>
      <c r="BU84" s="12" t="s">
        <v>311</v>
      </c>
      <c r="BV84" s="35">
        <v>1</v>
      </c>
      <c r="BW84" s="35">
        <v>0</v>
      </c>
      <c r="BX84" s="35">
        <v>0</v>
      </c>
      <c r="BY84" s="35">
        <v>0</v>
      </c>
      <c r="BZ84" s="35">
        <v>0</v>
      </c>
      <c r="CA84" s="35">
        <v>0</v>
      </c>
      <c r="CB84" s="35">
        <v>0</v>
      </c>
      <c r="CC84" s="35">
        <v>0</v>
      </c>
      <c r="CD84" s="12" t="s">
        <v>311</v>
      </c>
      <c r="CE84" s="20" t="s">
        <v>159</v>
      </c>
      <c r="CF84" s="20" t="s">
        <v>196</v>
      </c>
      <c r="CG84" s="20" t="s">
        <v>85</v>
      </c>
      <c r="CH84" s="12" t="s">
        <v>311</v>
      </c>
      <c r="CI84" s="12" t="s">
        <v>311</v>
      </c>
      <c r="CJ84" s="12" t="s">
        <v>311</v>
      </c>
      <c r="CK84" s="35">
        <v>0</v>
      </c>
      <c r="CL84" s="35">
        <v>1</v>
      </c>
      <c r="CM84" s="35">
        <v>0</v>
      </c>
      <c r="CN84" s="35">
        <v>0</v>
      </c>
      <c r="CO84" s="35">
        <v>0</v>
      </c>
      <c r="CP84" s="35">
        <v>0</v>
      </c>
      <c r="CQ84" s="35">
        <v>0</v>
      </c>
      <c r="CR84" s="35">
        <v>0</v>
      </c>
      <c r="CS84" s="35">
        <v>0</v>
      </c>
      <c r="CT84" s="35">
        <v>0</v>
      </c>
      <c r="CU84" s="35">
        <v>0</v>
      </c>
      <c r="CV84" s="20" t="s">
        <v>2048</v>
      </c>
      <c r="CW84" s="35">
        <v>0</v>
      </c>
      <c r="CX84" s="35">
        <v>0</v>
      </c>
      <c r="CY84" s="35">
        <v>0</v>
      </c>
      <c r="CZ84" s="35">
        <v>0</v>
      </c>
      <c r="DA84" s="35">
        <v>0</v>
      </c>
      <c r="DB84" s="35">
        <v>0</v>
      </c>
      <c r="DC84" s="35">
        <v>0</v>
      </c>
      <c r="DD84" s="35">
        <v>0</v>
      </c>
      <c r="DE84" s="35">
        <v>0</v>
      </c>
      <c r="DF84" s="35">
        <v>0</v>
      </c>
      <c r="DG84" s="35">
        <v>0</v>
      </c>
      <c r="DH84" s="35">
        <v>0</v>
      </c>
      <c r="DI84" s="35">
        <v>1</v>
      </c>
      <c r="DJ84" s="12" t="s">
        <v>311</v>
      </c>
      <c r="DK84" s="12" t="s">
        <v>311</v>
      </c>
      <c r="DL84" s="12" t="s">
        <v>311</v>
      </c>
      <c r="DM84" s="12" t="s">
        <v>311</v>
      </c>
      <c r="DN84" s="20" t="s">
        <v>76</v>
      </c>
      <c r="DO84" s="20" t="s">
        <v>388</v>
      </c>
      <c r="DP84" s="12" t="s">
        <v>311</v>
      </c>
      <c r="DQ84" s="20" t="s">
        <v>94</v>
      </c>
      <c r="DR84" s="12" t="s">
        <v>311</v>
      </c>
      <c r="DS84" s="35">
        <v>0</v>
      </c>
      <c r="DT84" s="35">
        <v>0</v>
      </c>
      <c r="DU84" s="35">
        <v>0</v>
      </c>
      <c r="DV84" s="35">
        <v>0</v>
      </c>
      <c r="DW84" s="35">
        <v>0</v>
      </c>
      <c r="DX84" s="35">
        <v>0</v>
      </c>
      <c r="DY84" s="35">
        <v>0</v>
      </c>
      <c r="DZ84" s="35">
        <v>1</v>
      </c>
      <c r="EA84" s="35">
        <v>0</v>
      </c>
      <c r="EB84" s="35">
        <v>0</v>
      </c>
      <c r="EC84" s="20" t="s">
        <v>311</v>
      </c>
      <c r="ED84" s="20" t="s">
        <v>311</v>
      </c>
      <c r="EE84" s="20" t="s">
        <v>76</v>
      </c>
      <c r="EF84" s="20" t="s">
        <v>76</v>
      </c>
      <c r="EG84" s="20" t="s">
        <v>2051</v>
      </c>
      <c r="EH84" s="20" t="s">
        <v>1980</v>
      </c>
      <c r="EI84" s="20" t="s">
        <v>2052</v>
      </c>
      <c r="EJ84" s="20" t="s">
        <v>311</v>
      </c>
      <c r="EK84" s="20">
        <v>2022</v>
      </c>
      <c r="EL84" s="13" t="s">
        <v>76</v>
      </c>
      <c r="EM84" s="20" t="s">
        <v>2054</v>
      </c>
      <c r="EN84" s="20" t="s">
        <v>2055</v>
      </c>
      <c r="EO84" s="20" t="s">
        <v>311</v>
      </c>
    </row>
    <row r="85" spans="1:145" ht="60" customHeight="1" x14ac:dyDescent="0.25">
      <c r="A85" s="34">
        <v>82</v>
      </c>
      <c r="B85" s="20" t="s">
        <v>2073</v>
      </c>
      <c r="C85" s="20" t="s">
        <v>2058</v>
      </c>
      <c r="D85" s="20" t="s">
        <v>65</v>
      </c>
      <c r="E85" s="20" t="s">
        <v>285</v>
      </c>
      <c r="F85" s="20" t="s">
        <v>2071</v>
      </c>
      <c r="G85" s="20">
        <v>8</v>
      </c>
      <c r="H85" s="20" t="s">
        <v>68</v>
      </c>
      <c r="I85" s="36" t="s">
        <v>311</v>
      </c>
      <c r="J85" s="14">
        <v>1</v>
      </c>
      <c r="K85" s="14">
        <v>0</v>
      </c>
      <c r="L85" s="14">
        <v>0</v>
      </c>
      <c r="M85" s="14">
        <v>0</v>
      </c>
      <c r="N85" s="14">
        <v>0</v>
      </c>
      <c r="O85" s="14">
        <v>0</v>
      </c>
      <c r="P85" s="14">
        <v>0</v>
      </c>
      <c r="Q85" s="20" t="s">
        <v>2060</v>
      </c>
      <c r="R85" s="35">
        <v>0</v>
      </c>
      <c r="S85" s="35">
        <v>0</v>
      </c>
      <c r="T85" s="35">
        <v>0</v>
      </c>
      <c r="U85" s="35">
        <v>0</v>
      </c>
      <c r="V85" s="35">
        <v>0</v>
      </c>
      <c r="W85" s="35">
        <v>0</v>
      </c>
      <c r="X85" s="35">
        <v>0</v>
      </c>
      <c r="Y85" s="35">
        <v>0</v>
      </c>
      <c r="Z85" s="35">
        <v>0</v>
      </c>
      <c r="AA85" s="20" t="s">
        <v>311</v>
      </c>
      <c r="AB85" s="35">
        <v>0</v>
      </c>
      <c r="AC85" s="35">
        <v>0</v>
      </c>
      <c r="AD85" s="35">
        <v>1</v>
      </c>
      <c r="AE85" s="35">
        <v>0</v>
      </c>
      <c r="AF85" s="35">
        <v>0</v>
      </c>
      <c r="AG85" s="35">
        <v>0</v>
      </c>
      <c r="AH85" s="35">
        <v>0</v>
      </c>
      <c r="AI85" s="12" t="s">
        <v>311</v>
      </c>
      <c r="AJ85" s="12" t="s">
        <v>311</v>
      </c>
      <c r="AK85" s="12" t="s">
        <v>311</v>
      </c>
      <c r="AL85" s="12" t="s">
        <v>311</v>
      </c>
      <c r="AM85" s="20" t="s">
        <v>76</v>
      </c>
      <c r="AN85" s="12" t="s">
        <v>311</v>
      </c>
      <c r="AO85" s="35">
        <v>0</v>
      </c>
      <c r="AP85" s="35">
        <v>0</v>
      </c>
      <c r="AQ85" s="35">
        <v>0</v>
      </c>
      <c r="AR85" s="35">
        <v>0</v>
      </c>
      <c r="AS85" s="35">
        <v>0</v>
      </c>
      <c r="AT85" s="35">
        <v>1</v>
      </c>
      <c r="AU85" s="35">
        <v>0</v>
      </c>
      <c r="AV85" s="35">
        <v>0</v>
      </c>
      <c r="AW85" s="12" t="s">
        <v>311</v>
      </c>
      <c r="AX85" s="35">
        <v>0</v>
      </c>
      <c r="AY85" s="35">
        <v>0</v>
      </c>
      <c r="AZ85" s="35">
        <v>0</v>
      </c>
      <c r="BA85" s="35">
        <v>0</v>
      </c>
      <c r="BB85" s="35">
        <v>0</v>
      </c>
      <c r="BC85" s="35">
        <v>0</v>
      </c>
      <c r="BD85" s="35">
        <v>1</v>
      </c>
      <c r="BE85" s="12" t="s">
        <v>311</v>
      </c>
      <c r="BF85" s="35">
        <v>1</v>
      </c>
      <c r="BG85" s="35">
        <v>0</v>
      </c>
      <c r="BH85" s="35">
        <v>0</v>
      </c>
      <c r="BI85" s="35">
        <v>0</v>
      </c>
      <c r="BJ85" s="35">
        <v>0</v>
      </c>
      <c r="BK85" s="35">
        <v>1</v>
      </c>
      <c r="BL85" s="35">
        <v>0</v>
      </c>
      <c r="BM85" s="35">
        <v>0</v>
      </c>
      <c r="BN85" s="35">
        <v>0</v>
      </c>
      <c r="BO85" s="35">
        <v>0</v>
      </c>
      <c r="BP85" s="35">
        <v>0</v>
      </c>
      <c r="BQ85" s="12" t="s">
        <v>311</v>
      </c>
      <c r="BR85" s="20" t="s">
        <v>68</v>
      </c>
      <c r="BS85" s="12" t="s">
        <v>311</v>
      </c>
      <c r="BT85" s="20" t="s">
        <v>68</v>
      </c>
      <c r="BU85" s="12" t="s">
        <v>311</v>
      </c>
      <c r="BV85" s="35">
        <v>0</v>
      </c>
      <c r="BW85" s="35">
        <v>0</v>
      </c>
      <c r="BX85" s="35">
        <v>0</v>
      </c>
      <c r="BY85" s="35">
        <v>0</v>
      </c>
      <c r="BZ85" s="35">
        <v>0</v>
      </c>
      <c r="CA85" s="35">
        <v>0</v>
      </c>
      <c r="CB85" s="35">
        <v>0</v>
      </c>
      <c r="CC85" s="35">
        <v>1</v>
      </c>
      <c r="CD85" s="12" t="s">
        <v>311</v>
      </c>
      <c r="CE85" s="12" t="s">
        <v>311</v>
      </c>
      <c r="CF85" s="12" t="s">
        <v>311</v>
      </c>
      <c r="CG85" s="12" t="s">
        <v>311</v>
      </c>
      <c r="CH85" s="12" t="s">
        <v>311</v>
      </c>
      <c r="CI85" s="12" t="s">
        <v>311</v>
      </c>
      <c r="CJ85" s="12" t="s">
        <v>311</v>
      </c>
      <c r="CK85" s="35">
        <v>1</v>
      </c>
      <c r="CL85" s="35">
        <v>0</v>
      </c>
      <c r="CM85" s="35">
        <v>0</v>
      </c>
      <c r="CN85" s="35">
        <v>0</v>
      </c>
      <c r="CO85" s="35">
        <v>0</v>
      </c>
      <c r="CP85" s="35">
        <v>0</v>
      </c>
      <c r="CQ85" s="35">
        <v>0</v>
      </c>
      <c r="CR85" s="35">
        <v>0</v>
      </c>
      <c r="CS85" s="35">
        <v>0</v>
      </c>
      <c r="CT85" s="35">
        <v>0</v>
      </c>
      <c r="CU85" s="35">
        <v>0</v>
      </c>
      <c r="CV85" s="12" t="s">
        <v>311</v>
      </c>
      <c r="CW85" s="35">
        <v>0</v>
      </c>
      <c r="CX85" s="35">
        <v>0</v>
      </c>
      <c r="CY85" s="35">
        <v>0</v>
      </c>
      <c r="CZ85" s="35">
        <v>0</v>
      </c>
      <c r="DA85" s="35">
        <v>0</v>
      </c>
      <c r="DB85" s="35">
        <v>0</v>
      </c>
      <c r="DC85" s="35">
        <v>0</v>
      </c>
      <c r="DD85" s="35">
        <v>0</v>
      </c>
      <c r="DE85" s="35">
        <v>0</v>
      </c>
      <c r="DF85" s="35">
        <v>0</v>
      </c>
      <c r="DG85" s="35">
        <v>0</v>
      </c>
      <c r="DH85" s="35">
        <v>0</v>
      </c>
      <c r="DI85" s="35">
        <v>1</v>
      </c>
      <c r="DJ85" s="12" t="s">
        <v>311</v>
      </c>
      <c r="DK85" s="12" t="s">
        <v>311</v>
      </c>
      <c r="DL85" s="12" t="s">
        <v>311</v>
      </c>
      <c r="DM85" s="12" t="s">
        <v>311</v>
      </c>
      <c r="DN85" s="20" t="s">
        <v>68</v>
      </c>
      <c r="DO85" s="20" t="s">
        <v>444</v>
      </c>
      <c r="DP85" s="12" t="s">
        <v>311</v>
      </c>
      <c r="DQ85" s="12" t="s">
        <v>311</v>
      </c>
      <c r="DR85" s="12" t="s">
        <v>311</v>
      </c>
      <c r="DS85" s="35">
        <v>0</v>
      </c>
      <c r="DT85" s="35">
        <v>0</v>
      </c>
      <c r="DU85" s="35">
        <v>0</v>
      </c>
      <c r="DV85" s="35">
        <v>0</v>
      </c>
      <c r="DW85" s="35">
        <v>0</v>
      </c>
      <c r="DX85" s="35">
        <v>0</v>
      </c>
      <c r="DY85" s="35">
        <v>0</v>
      </c>
      <c r="DZ85" s="35">
        <v>0</v>
      </c>
      <c r="EA85" s="35">
        <v>0</v>
      </c>
      <c r="EB85" s="35">
        <v>1</v>
      </c>
      <c r="EC85" s="20" t="s">
        <v>311</v>
      </c>
      <c r="ED85" s="20" t="s">
        <v>311</v>
      </c>
      <c r="EE85" s="20" t="s">
        <v>311</v>
      </c>
      <c r="EF85" s="20" t="s">
        <v>311</v>
      </c>
      <c r="EG85" s="20" t="s">
        <v>311</v>
      </c>
      <c r="EH85" s="20" t="s">
        <v>311</v>
      </c>
      <c r="EI85" s="20" t="s">
        <v>311</v>
      </c>
      <c r="EJ85" s="20" t="s">
        <v>311</v>
      </c>
      <c r="EK85" s="20" t="s">
        <v>311</v>
      </c>
      <c r="EL85" s="13" t="s">
        <v>76</v>
      </c>
      <c r="EM85" s="20" t="s">
        <v>2064</v>
      </c>
      <c r="EN85" s="20" t="s">
        <v>311</v>
      </c>
      <c r="EO85" s="20" t="s">
        <v>2065</v>
      </c>
    </row>
    <row r="86" spans="1:145" ht="60" customHeight="1" x14ac:dyDescent="0.25">
      <c r="A86" s="34">
        <v>83</v>
      </c>
      <c r="B86" s="20" t="s">
        <v>2074</v>
      </c>
      <c r="C86" s="20" t="s">
        <v>2067</v>
      </c>
      <c r="D86" s="20" t="s">
        <v>2234</v>
      </c>
      <c r="E86" s="20" t="s">
        <v>285</v>
      </c>
      <c r="F86" s="20" t="s">
        <v>311</v>
      </c>
      <c r="G86" s="20">
        <v>7</v>
      </c>
      <c r="H86" s="20" t="s">
        <v>76</v>
      </c>
      <c r="I86" s="36" t="s">
        <v>311</v>
      </c>
      <c r="J86" s="14">
        <v>0</v>
      </c>
      <c r="K86" s="14">
        <v>1</v>
      </c>
      <c r="L86" s="14">
        <v>0</v>
      </c>
      <c r="M86" s="14">
        <v>0</v>
      </c>
      <c r="N86" s="14">
        <v>0</v>
      </c>
      <c r="O86" s="14">
        <v>0</v>
      </c>
      <c r="P86" s="14">
        <v>0</v>
      </c>
      <c r="Q86" s="20" t="s">
        <v>311</v>
      </c>
      <c r="R86" s="35">
        <v>0</v>
      </c>
      <c r="S86" s="35">
        <v>1</v>
      </c>
      <c r="T86" s="35">
        <v>1</v>
      </c>
      <c r="U86" s="35">
        <v>0</v>
      </c>
      <c r="V86" s="35">
        <v>0</v>
      </c>
      <c r="W86" s="35">
        <v>0</v>
      </c>
      <c r="X86" s="35">
        <v>0</v>
      </c>
      <c r="Y86" s="35">
        <v>0</v>
      </c>
      <c r="Z86" s="35">
        <v>0</v>
      </c>
      <c r="AA86" s="20" t="s">
        <v>311</v>
      </c>
      <c r="AB86" s="35">
        <v>1</v>
      </c>
      <c r="AC86" s="35">
        <v>0</v>
      </c>
      <c r="AD86" s="35">
        <v>0</v>
      </c>
      <c r="AE86" s="35">
        <v>0</v>
      </c>
      <c r="AF86" s="35">
        <v>0</v>
      </c>
      <c r="AG86" s="35">
        <v>0</v>
      </c>
      <c r="AH86" s="35">
        <v>0</v>
      </c>
      <c r="AI86" s="12" t="s">
        <v>311</v>
      </c>
      <c r="AJ86" s="12" t="s">
        <v>311</v>
      </c>
      <c r="AK86" s="12" t="s">
        <v>311</v>
      </c>
      <c r="AL86" s="12" t="s">
        <v>311</v>
      </c>
      <c r="AM86" s="20" t="s">
        <v>68</v>
      </c>
      <c r="AN86" s="12" t="s">
        <v>311</v>
      </c>
      <c r="AO86" s="35">
        <v>0</v>
      </c>
      <c r="AP86" s="35">
        <v>0</v>
      </c>
      <c r="AQ86" s="35">
        <v>0</v>
      </c>
      <c r="AR86" s="35">
        <v>0</v>
      </c>
      <c r="AS86" s="35">
        <v>0</v>
      </c>
      <c r="AT86" s="35">
        <v>1</v>
      </c>
      <c r="AU86" s="35">
        <v>0</v>
      </c>
      <c r="AV86" s="35">
        <v>0</v>
      </c>
      <c r="AW86" s="12" t="s">
        <v>311</v>
      </c>
      <c r="AX86" s="35">
        <v>0</v>
      </c>
      <c r="AY86" s="35">
        <v>0</v>
      </c>
      <c r="AZ86" s="35">
        <v>0</v>
      </c>
      <c r="BA86" s="35">
        <v>0</v>
      </c>
      <c r="BB86" s="35">
        <v>0</v>
      </c>
      <c r="BC86" s="35">
        <v>0</v>
      </c>
      <c r="BD86" s="35">
        <v>1</v>
      </c>
      <c r="BE86" s="12" t="s">
        <v>311</v>
      </c>
      <c r="BF86" s="35">
        <v>0</v>
      </c>
      <c r="BG86" s="35">
        <v>0</v>
      </c>
      <c r="BH86" s="35">
        <v>0</v>
      </c>
      <c r="BI86" s="35">
        <v>0</v>
      </c>
      <c r="BJ86" s="35">
        <v>0</v>
      </c>
      <c r="BK86" s="35">
        <v>0</v>
      </c>
      <c r="BL86" s="35">
        <v>0</v>
      </c>
      <c r="BM86" s="35">
        <v>0</v>
      </c>
      <c r="BN86" s="35">
        <v>0</v>
      </c>
      <c r="BO86" s="35">
        <v>0</v>
      </c>
      <c r="BP86" s="35">
        <v>1</v>
      </c>
      <c r="BQ86" s="12" t="s">
        <v>311</v>
      </c>
      <c r="BR86" s="20" t="s">
        <v>68</v>
      </c>
      <c r="BS86" s="12" t="s">
        <v>311</v>
      </c>
      <c r="BT86" s="20" t="s">
        <v>68</v>
      </c>
      <c r="BU86" s="12" t="s">
        <v>311</v>
      </c>
      <c r="BV86" s="35">
        <v>0</v>
      </c>
      <c r="BW86" s="35">
        <v>0</v>
      </c>
      <c r="BX86" s="35">
        <v>0</v>
      </c>
      <c r="BY86" s="35">
        <v>0</v>
      </c>
      <c r="BZ86" s="35">
        <v>1</v>
      </c>
      <c r="CA86" s="35">
        <v>0</v>
      </c>
      <c r="CB86" s="35">
        <v>0</v>
      </c>
      <c r="CC86" s="35">
        <v>0</v>
      </c>
      <c r="CD86" s="12" t="s">
        <v>311</v>
      </c>
      <c r="CE86" s="20" t="s">
        <v>117</v>
      </c>
      <c r="CF86" s="20" t="s">
        <v>311</v>
      </c>
      <c r="CG86" s="20" t="s">
        <v>85</v>
      </c>
      <c r="CH86" s="12" t="s">
        <v>311</v>
      </c>
      <c r="CI86" s="20" t="s">
        <v>85</v>
      </c>
      <c r="CJ86" s="12" t="s">
        <v>311</v>
      </c>
      <c r="CK86" s="35">
        <v>0</v>
      </c>
      <c r="CL86" s="35">
        <v>1</v>
      </c>
      <c r="CM86" s="35">
        <v>0</v>
      </c>
      <c r="CN86" s="35">
        <v>0</v>
      </c>
      <c r="CO86" s="35">
        <v>0</v>
      </c>
      <c r="CP86" s="35">
        <v>0</v>
      </c>
      <c r="CQ86" s="35">
        <v>0</v>
      </c>
      <c r="CR86" s="35">
        <v>0</v>
      </c>
      <c r="CS86" s="35">
        <v>0</v>
      </c>
      <c r="CT86" s="35">
        <v>0</v>
      </c>
      <c r="CU86" s="35">
        <v>0</v>
      </c>
      <c r="CV86" s="12" t="s">
        <v>311</v>
      </c>
      <c r="CW86" s="35">
        <v>0</v>
      </c>
      <c r="CX86" s="35">
        <v>1</v>
      </c>
      <c r="CY86" s="35">
        <v>0</v>
      </c>
      <c r="CZ86" s="35">
        <v>0</v>
      </c>
      <c r="DA86" s="35">
        <v>0</v>
      </c>
      <c r="DB86" s="35">
        <v>0</v>
      </c>
      <c r="DC86" s="35">
        <v>0</v>
      </c>
      <c r="DD86" s="35">
        <v>0</v>
      </c>
      <c r="DE86" s="35">
        <v>0</v>
      </c>
      <c r="DF86" s="35">
        <v>0</v>
      </c>
      <c r="DG86" s="35">
        <v>0</v>
      </c>
      <c r="DH86" s="35">
        <v>0</v>
      </c>
      <c r="DI86" s="35">
        <v>0</v>
      </c>
      <c r="DJ86" s="12" t="s">
        <v>311</v>
      </c>
      <c r="DK86" s="12" t="s">
        <v>311</v>
      </c>
      <c r="DL86" s="12" t="s">
        <v>311</v>
      </c>
      <c r="DM86" s="12" t="s">
        <v>311</v>
      </c>
      <c r="DN86" s="20" t="s">
        <v>76</v>
      </c>
      <c r="DO86" s="20" t="s">
        <v>388</v>
      </c>
      <c r="DP86" s="12" t="s">
        <v>311</v>
      </c>
      <c r="DQ86" s="20" t="s">
        <v>474</v>
      </c>
      <c r="DR86" s="12" t="s">
        <v>311</v>
      </c>
      <c r="DS86" s="35">
        <v>0</v>
      </c>
      <c r="DT86" s="35">
        <v>0</v>
      </c>
      <c r="DU86" s="35">
        <v>0</v>
      </c>
      <c r="DV86" s="35">
        <v>0</v>
      </c>
      <c r="DW86" s="35">
        <v>0</v>
      </c>
      <c r="DX86" s="35">
        <v>0</v>
      </c>
      <c r="DY86" s="35">
        <v>0</v>
      </c>
      <c r="DZ86" s="35">
        <v>0</v>
      </c>
      <c r="EA86" s="35">
        <v>0</v>
      </c>
      <c r="EB86" s="35">
        <v>1</v>
      </c>
      <c r="EC86" s="20" t="s">
        <v>311</v>
      </c>
      <c r="ED86" s="20" t="s">
        <v>311</v>
      </c>
      <c r="EE86" s="20" t="s">
        <v>68</v>
      </c>
      <c r="EF86" s="20" t="s">
        <v>311</v>
      </c>
      <c r="EG86" s="20" t="s">
        <v>68</v>
      </c>
      <c r="EH86" s="20" t="s">
        <v>311</v>
      </c>
      <c r="EI86" s="20" t="s">
        <v>311</v>
      </c>
      <c r="EJ86" s="20" t="s">
        <v>311</v>
      </c>
      <c r="EK86" s="20" t="s">
        <v>311</v>
      </c>
      <c r="EL86" s="13" t="s">
        <v>76</v>
      </c>
      <c r="EM86" s="20" t="s">
        <v>311</v>
      </c>
      <c r="EN86" s="20" t="s">
        <v>311</v>
      </c>
      <c r="EO86" s="20" t="s">
        <v>311</v>
      </c>
    </row>
    <row r="87" spans="1:145" ht="57.6" customHeight="1" x14ac:dyDescent="0.25">
      <c r="A87" s="34">
        <v>84</v>
      </c>
      <c r="B87" s="20" t="s">
        <v>2076</v>
      </c>
      <c r="C87" s="20" t="s">
        <v>2077</v>
      </c>
      <c r="D87" s="20" t="s">
        <v>1694</v>
      </c>
      <c r="E87" s="20" t="s">
        <v>66</v>
      </c>
      <c r="F87" s="20" t="s">
        <v>2078</v>
      </c>
      <c r="G87" s="20">
        <v>8</v>
      </c>
      <c r="H87" s="20" t="s">
        <v>68</v>
      </c>
      <c r="I87" s="36" t="s">
        <v>311</v>
      </c>
      <c r="J87" s="14">
        <v>1</v>
      </c>
      <c r="K87" s="14">
        <v>0</v>
      </c>
      <c r="L87" s="14">
        <v>0</v>
      </c>
      <c r="M87" s="14">
        <v>0</v>
      </c>
      <c r="N87" s="14">
        <v>0</v>
      </c>
      <c r="O87" s="14">
        <v>0</v>
      </c>
      <c r="P87" s="14">
        <v>0</v>
      </c>
      <c r="Q87" s="20" t="s">
        <v>311</v>
      </c>
      <c r="R87" s="35">
        <v>0</v>
      </c>
      <c r="S87" s="35">
        <v>0</v>
      </c>
      <c r="T87" s="35">
        <v>0</v>
      </c>
      <c r="U87" s="35">
        <v>0</v>
      </c>
      <c r="V87" s="35">
        <v>0</v>
      </c>
      <c r="W87" s="35">
        <v>0</v>
      </c>
      <c r="X87" s="35">
        <v>0</v>
      </c>
      <c r="Y87" s="35">
        <v>0</v>
      </c>
      <c r="Z87" s="35">
        <v>1</v>
      </c>
      <c r="AA87" s="20" t="s">
        <v>311</v>
      </c>
      <c r="AB87" s="35">
        <v>1</v>
      </c>
      <c r="AC87" s="35">
        <v>1</v>
      </c>
      <c r="AD87" s="35">
        <v>0</v>
      </c>
      <c r="AE87" s="35">
        <v>1</v>
      </c>
      <c r="AF87" s="35">
        <v>0</v>
      </c>
      <c r="AG87" s="35">
        <v>0</v>
      </c>
      <c r="AH87" s="35">
        <v>0</v>
      </c>
      <c r="AI87" s="12" t="s">
        <v>311</v>
      </c>
      <c r="AJ87" s="12" t="s">
        <v>1151</v>
      </c>
      <c r="AK87" s="12" t="s">
        <v>311</v>
      </c>
      <c r="AL87" s="12" t="s">
        <v>2079</v>
      </c>
      <c r="AM87" s="20" t="s">
        <v>68</v>
      </c>
      <c r="AN87" s="12" t="s">
        <v>311</v>
      </c>
      <c r="AO87" s="35">
        <v>0</v>
      </c>
      <c r="AP87" s="35">
        <v>1</v>
      </c>
      <c r="AQ87" s="35">
        <v>0</v>
      </c>
      <c r="AR87" s="35">
        <v>0</v>
      </c>
      <c r="AS87" s="35">
        <v>0</v>
      </c>
      <c r="AT87" s="35">
        <v>0</v>
      </c>
      <c r="AU87" s="35">
        <v>0</v>
      </c>
      <c r="AV87" s="35">
        <v>0</v>
      </c>
      <c r="AW87" s="12" t="s">
        <v>311</v>
      </c>
      <c r="AX87" s="35">
        <v>0</v>
      </c>
      <c r="AY87" s="35">
        <v>0</v>
      </c>
      <c r="AZ87" s="35">
        <v>0</v>
      </c>
      <c r="BA87" s="35">
        <v>0</v>
      </c>
      <c r="BB87" s="35">
        <v>1</v>
      </c>
      <c r="BC87" s="35">
        <v>0</v>
      </c>
      <c r="BD87" s="35">
        <v>0</v>
      </c>
      <c r="BE87" s="12" t="s">
        <v>311</v>
      </c>
      <c r="BF87" s="35">
        <v>0</v>
      </c>
      <c r="BG87" s="35">
        <v>1</v>
      </c>
      <c r="BH87" s="35">
        <v>0</v>
      </c>
      <c r="BI87" s="35">
        <v>0</v>
      </c>
      <c r="BJ87" s="35">
        <v>0</v>
      </c>
      <c r="BK87" s="35">
        <v>1</v>
      </c>
      <c r="BL87" s="35">
        <v>0</v>
      </c>
      <c r="BM87" s="35">
        <v>0</v>
      </c>
      <c r="BN87" s="35">
        <v>0</v>
      </c>
      <c r="BO87" s="35">
        <v>0</v>
      </c>
      <c r="BP87" s="35">
        <v>0</v>
      </c>
      <c r="BQ87" s="12" t="s">
        <v>311</v>
      </c>
      <c r="BR87" s="20" t="s">
        <v>68</v>
      </c>
      <c r="BS87" s="12" t="s">
        <v>311</v>
      </c>
      <c r="BT87" s="20" t="s">
        <v>68</v>
      </c>
      <c r="BU87" s="12" t="s">
        <v>311</v>
      </c>
      <c r="BV87" s="35">
        <v>0</v>
      </c>
      <c r="BW87" s="35">
        <v>0</v>
      </c>
      <c r="BX87" s="35">
        <v>0</v>
      </c>
      <c r="BY87" s="35">
        <v>0</v>
      </c>
      <c r="BZ87" s="35">
        <v>0</v>
      </c>
      <c r="CA87" s="35">
        <v>0</v>
      </c>
      <c r="CB87" s="35">
        <v>0</v>
      </c>
      <c r="CC87" s="35">
        <v>1</v>
      </c>
      <c r="CD87" s="12" t="s">
        <v>311</v>
      </c>
      <c r="CE87" s="20" t="s">
        <v>159</v>
      </c>
      <c r="CF87" s="20" t="s">
        <v>2080</v>
      </c>
      <c r="CG87" s="20" t="s">
        <v>311</v>
      </c>
      <c r="CH87" s="20" t="s">
        <v>311</v>
      </c>
      <c r="CI87" s="20" t="s">
        <v>85</v>
      </c>
      <c r="CJ87" s="12" t="s">
        <v>1057</v>
      </c>
      <c r="CK87" s="35">
        <v>1</v>
      </c>
      <c r="CL87" s="35">
        <v>0</v>
      </c>
      <c r="CM87" s="35">
        <v>0</v>
      </c>
      <c r="CN87" s="35">
        <v>0</v>
      </c>
      <c r="CO87" s="35">
        <v>0</v>
      </c>
      <c r="CP87" s="35">
        <v>0</v>
      </c>
      <c r="CQ87" s="35">
        <v>0</v>
      </c>
      <c r="CR87" s="35">
        <v>0</v>
      </c>
      <c r="CS87" s="35">
        <v>0</v>
      </c>
      <c r="CT87" s="35">
        <v>0</v>
      </c>
      <c r="CU87" s="35">
        <v>0</v>
      </c>
      <c r="CV87" s="12" t="s">
        <v>311</v>
      </c>
      <c r="CW87" s="35">
        <v>0</v>
      </c>
      <c r="CX87" s="35">
        <v>0</v>
      </c>
      <c r="CY87" s="35">
        <v>0</v>
      </c>
      <c r="CZ87" s="35">
        <v>0</v>
      </c>
      <c r="DA87" s="35">
        <v>0</v>
      </c>
      <c r="DB87" s="35">
        <v>0</v>
      </c>
      <c r="DC87" s="35">
        <v>0</v>
      </c>
      <c r="DD87" s="35">
        <v>0</v>
      </c>
      <c r="DE87" s="35">
        <v>0</v>
      </c>
      <c r="DF87" s="35">
        <v>0</v>
      </c>
      <c r="DG87" s="35">
        <v>0</v>
      </c>
      <c r="DH87" s="35">
        <v>1</v>
      </c>
      <c r="DI87" s="35">
        <v>0</v>
      </c>
      <c r="DJ87" s="12" t="s">
        <v>2081</v>
      </c>
      <c r="DK87" s="12" t="s">
        <v>311</v>
      </c>
      <c r="DL87" s="12" t="s">
        <v>311</v>
      </c>
      <c r="DM87" s="12" t="s">
        <v>76</v>
      </c>
      <c r="DN87" s="12" t="s">
        <v>311</v>
      </c>
      <c r="DO87" s="20" t="s">
        <v>168</v>
      </c>
      <c r="DP87" s="12" t="s">
        <v>311</v>
      </c>
      <c r="DQ87" s="13" t="s">
        <v>234</v>
      </c>
      <c r="DR87" s="12" t="s">
        <v>311</v>
      </c>
      <c r="DS87" s="35">
        <v>0</v>
      </c>
      <c r="DT87" s="35">
        <v>0</v>
      </c>
      <c r="DU87" s="35">
        <v>0</v>
      </c>
      <c r="DV87" s="35">
        <v>0</v>
      </c>
      <c r="DW87" s="35">
        <v>0</v>
      </c>
      <c r="DX87" s="35">
        <v>0</v>
      </c>
      <c r="DY87" s="35">
        <v>0</v>
      </c>
      <c r="DZ87" s="35">
        <v>1</v>
      </c>
      <c r="EA87" s="35">
        <v>0</v>
      </c>
      <c r="EB87" s="35">
        <v>0</v>
      </c>
      <c r="EC87" s="20" t="s">
        <v>311</v>
      </c>
      <c r="ED87" s="20" t="s">
        <v>76</v>
      </c>
      <c r="EE87" s="20" t="s">
        <v>311</v>
      </c>
      <c r="EF87" s="20" t="s">
        <v>76</v>
      </c>
      <c r="EG87" s="20" t="s">
        <v>311</v>
      </c>
      <c r="EH87" s="20" t="s">
        <v>236</v>
      </c>
      <c r="EI87" s="20" t="s">
        <v>311</v>
      </c>
      <c r="EJ87" s="20" t="s">
        <v>311</v>
      </c>
      <c r="EK87" s="20">
        <v>2021</v>
      </c>
      <c r="EL87" s="20" t="s">
        <v>76</v>
      </c>
      <c r="EM87" s="20" t="s">
        <v>2082</v>
      </c>
      <c r="EN87" s="20" t="s">
        <v>311</v>
      </c>
      <c r="EO87" s="20" t="s">
        <v>311</v>
      </c>
    </row>
    <row r="88" spans="1:145" ht="59.4" customHeight="1" x14ac:dyDescent="0.25">
      <c r="A88" s="34">
        <v>85</v>
      </c>
      <c r="B88" s="20" t="s">
        <v>832</v>
      </c>
      <c r="C88" s="20" t="s">
        <v>2084</v>
      </c>
      <c r="D88" s="20" t="s">
        <v>1647</v>
      </c>
      <c r="E88" s="20" t="s">
        <v>139</v>
      </c>
      <c r="F88" s="20" t="s">
        <v>311</v>
      </c>
      <c r="G88" s="20">
        <v>7</v>
      </c>
      <c r="H88" s="20" t="s">
        <v>76</v>
      </c>
      <c r="I88" s="20" t="s">
        <v>2085</v>
      </c>
      <c r="J88" s="14">
        <v>0</v>
      </c>
      <c r="K88" s="14">
        <v>0</v>
      </c>
      <c r="L88" s="14">
        <v>1</v>
      </c>
      <c r="M88" s="14">
        <v>0</v>
      </c>
      <c r="N88" s="14">
        <v>0</v>
      </c>
      <c r="O88" s="14">
        <v>0</v>
      </c>
      <c r="P88" s="14">
        <v>0</v>
      </c>
      <c r="Q88" s="20" t="s">
        <v>311</v>
      </c>
      <c r="R88" s="35">
        <v>0</v>
      </c>
      <c r="S88" s="35">
        <v>0</v>
      </c>
      <c r="T88" s="35">
        <v>0</v>
      </c>
      <c r="U88" s="35">
        <v>0</v>
      </c>
      <c r="V88" s="35">
        <v>1</v>
      </c>
      <c r="W88" s="35">
        <v>0</v>
      </c>
      <c r="X88" s="35">
        <v>0</v>
      </c>
      <c r="Y88" s="35">
        <v>0</v>
      </c>
      <c r="Z88" s="35">
        <v>0</v>
      </c>
      <c r="AA88" s="20" t="s">
        <v>311</v>
      </c>
      <c r="AB88" s="35">
        <v>1</v>
      </c>
      <c r="AC88" s="35">
        <v>0</v>
      </c>
      <c r="AD88" s="35">
        <v>0</v>
      </c>
      <c r="AE88" s="35">
        <v>1</v>
      </c>
      <c r="AF88" s="35">
        <v>0</v>
      </c>
      <c r="AG88" s="35">
        <v>0</v>
      </c>
      <c r="AH88" s="35">
        <v>0</v>
      </c>
      <c r="AI88" s="12" t="s">
        <v>311</v>
      </c>
      <c r="AJ88" s="12" t="s">
        <v>2086</v>
      </c>
      <c r="AK88" s="12" t="s">
        <v>2087</v>
      </c>
      <c r="AL88" s="12" t="s">
        <v>2088</v>
      </c>
      <c r="AM88" s="12" t="s">
        <v>76</v>
      </c>
      <c r="AN88" s="12" t="s">
        <v>311</v>
      </c>
      <c r="AO88" s="35">
        <v>0</v>
      </c>
      <c r="AP88" s="35">
        <v>0</v>
      </c>
      <c r="AQ88" s="35">
        <v>1</v>
      </c>
      <c r="AR88" s="35">
        <v>0</v>
      </c>
      <c r="AS88" s="35">
        <v>0</v>
      </c>
      <c r="AT88" s="35">
        <v>0</v>
      </c>
      <c r="AU88" s="35">
        <v>0</v>
      </c>
      <c r="AV88" s="35">
        <v>0</v>
      </c>
      <c r="AW88" s="12" t="s">
        <v>311</v>
      </c>
      <c r="AX88" s="35">
        <v>1</v>
      </c>
      <c r="AY88" s="35">
        <v>0</v>
      </c>
      <c r="AZ88" s="35">
        <v>0</v>
      </c>
      <c r="BA88" s="35">
        <v>0</v>
      </c>
      <c r="BB88" s="35">
        <v>0</v>
      </c>
      <c r="BC88" s="35">
        <v>0</v>
      </c>
      <c r="BD88" s="35">
        <v>0</v>
      </c>
      <c r="BE88" s="12" t="s">
        <v>311</v>
      </c>
      <c r="BF88" s="35">
        <v>0</v>
      </c>
      <c r="BG88" s="35">
        <v>0</v>
      </c>
      <c r="BH88" s="35">
        <v>0</v>
      </c>
      <c r="BI88" s="35">
        <v>0</v>
      </c>
      <c r="BJ88" s="35">
        <v>0</v>
      </c>
      <c r="BK88" s="35">
        <v>1</v>
      </c>
      <c r="BL88" s="35">
        <v>1</v>
      </c>
      <c r="BM88" s="35">
        <v>0</v>
      </c>
      <c r="BN88" s="35">
        <v>0</v>
      </c>
      <c r="BO88" s="35">
        <v>0</v>
      </c>
      <c r="BP88" s="35">
        <v>0</v>
      </c>
      <c r="BQ88" s="12" t="s">
        <v>311</v>
      </c>
      <c r="BR88" s="12" t="s">
        <v>76</v>
      </c>
      <c r="BS88" s="12" t="s">
        <v>2089</v>
      </c>
      <c r="BT88" s="12" t="s">
        <v>76</v>
      </c>
      <c r="BU88" s="12" t="s">
        <v>2090</v>
      </c>
      <c r="BV88" s="35">
        <v>0</v>
      </c>
      <c r="BW88" s="35">
        <v>1</v>
      </c>
      <c r="BX88" s="35">
        <v>0</v>
      </c>
      <c r="BY88" s="35">
        <v>1</v>
      </c>
      <c r="BZ88" s="35">
        <v>0</v>
      </c>
      <c r="CA88" s="35">
        <v>0</v>
      </c>
      <c r="CB88" s="35">
        <v>0</v>
      </c>
      <c r="CC88" s="35">
        <v>0</v>
      </c>
      <c r="CD88" s="12" t="s">
        <v>311</v>
      </c>
      <c r="CE88" s="20" t="s">
        <v>85</v>
      </c>
      <c r="CF88" s="20" t="s">
        <v>2091</v>
      </c>
      <c r="CG88" s="20" t="s">
        <v>117</v>
      </c>
      <c r="CH88" s="20" t="s">
        <v>2092</v>
      </c>
      <c r="CI88" s="20" t="s">
        <v>117</v>
      </c>
      <c r="CJ88" s="20" t="s">
        <v>2093</v>
      </c>
      <c r="CK88" s="35">
        <v>0</v>
      </c>
      <c r="CL88" s="35">
        <v>1</v>
      </c>
      <c r="CM88" s="35">
        <v>0</v>
      </c>
      <c r="CN88" s="35">
        <v>0</v>
      </c>
      <c r="CO88" s="35">
        <v>0</v>
      </c>
      <c r="CP88" s="35">
        <v>0</v>
      </c>
      <c r="CQ88" s="35">
        <v>0</v>
      </c>
      <c r="CR88" s="35">
        <v>0</v>
      </c>
      <c r="CS88" s="35">
        <v>0</v>
      </c>
      <c r="CT88" s="35">
        <v>0</v>
      </c>
      <c r="CU88" s="35">
        <v>0</v>
      </c>
      <c r="CV88" s="12" t="s">
        <v>311</v>
      </c>
      <c r="CW88" s="35">
        <v>0</v>
      </c>
      <c r="CX88" s="35">
        <v>0</v>
      </c>
      <c r="CY88" s="35">
        <v>1</v>
      </c>
      <c r="CZ88" s="35">
        <v>0</v>
      </c>
      <c r="DA88" s="35">
        <v>0</v>
      </c>
      <c r="DB88" s="35">
        <v>0</v>
      </c>
      <c r="DC88" s="35">
        <v>0</v>
      </c>
      <c r="DD88" s="35">
        <v>0</v>
      </c>
      <c r="DE88" s="35">
        <v>0</v>
      </c>
      <c r="DF88" s="35">
        <v>0</v>
      </c>
      <c r="DG88" s="35">
        <v>0</v>
      </c>
      <c r="DH88" s="35">
        <v>0</v>
      </c>
      <c r="DI88" s="35">
        <v>0</v>
      </c>
      <c r="DJ88" s="12" t="s">
        <v>311</v>
      </c>
      <c r="DK88" s="12" t="s">
        <v>311</v>
      </c>
      <c r="DL88" s="12" t="s">
        <v>2095</v>
      </c>
      <c r="DM88" s="12" t="s">
        <v>68</v>
      </c>
      <c r="DN88" s="12" t="s">
        <v>311</v>
      </c>
      <c r="DO88" s="12" t="s">
        <v>388</v>
      </c>
      <c r="DP88" s="12" t="s">
        <v>311</v>
      </c>
      <c r="DQ88" s="12" t="s">
        <v>94</v>
      </c>
      <c r="DR88" s="12" t="s">
        <v>311</v>
      </c>
      <c r="DS88" s="35">
        <v>0</v>
      </c>
      <c r="DT88" s="35">
        <v>0</v>
      </c>
      <c r="DU88" s="35">
        <v>0</v>
      </c>
      <c r="DV88" s="35">
        <v>1</v>
      </c>
      <c r="DW88" s="35">
        <v>0</v>
      </c>
      <c r="DX88" s="35">
        <v>0</v>
      </c>
      <c r="DY88" s="35">
        <v>0</v>
      </c>
      <c r="DZ88" s="35">
        <v>0</v>
      </c>
      <c r="EA88" s="35">
        <v>0</v>
      </c>
      <c r="EB88" s="35">
        <v>0</v>
      </c>
      <c r="EC88" s="20" t="s">
        <v>2099</v>
      </c>
      <c r="ED88" s="20" t="s">
        <v>68</v>
      </c>
      <c r="EE88" s="20" t="s">
        <v>311</v>
      </c>
      <c r="EF88" s="20" t="s">
        <v>76</v>
      </c>
      <c r="EG88" s="20" t="s">
        <v>2100</v>
      </c>
      <c r="EH88" s="20" t="s">
        <v>236</v>
      </c>
      <c r="EI88" s="20" t="s">
        <v>311</v>
      </c>
      <c r="EJ88" s="20" t="s">
        <v>311</v>
      </c>
      <c r="EK88" s="20" t="s">
        <v>311</v>
      </c>
      <c r="EL88" s="20" t="s">
        <v>76</v>
      </c>
      <c r="EM88" s="20" t="s">
        <v>2103</v>
      </c>
      <c r="EN88" s="20" t="s">
        <v>2104</v>
      </c>
      <c r="EO88" s="20" t="s">
        <v>311</v>
      </c>
    </row>
    <row r="89" spans="1:145" ht="59.4" customHeight="1" x14ac:dyDescent="0.25">
      <c r="A89" s="34">
        <v>86</v>
      </c>
      <c r="B89" s="20" t="s">
        <v>2150</v>
      </c>
      <c r="C89" s="20" t="s">
        <v>2107</v>
      </c>
      <c r="D89" s="20" t="s">
        <v>853</v>
      </c>
      <c r="E89" s="20" t="s">
        <v>66</v>
      </c>
      <c r="F89" s="20" t="s">
        <v>2149</v>
      </c>
      <c r="G89" s="20">
        <v>7</v>
      </c>
      <c r="H89" s="20" t="s">
        <v>76</v>
      </c>
      <c r="I89" s="20" t="s">
        <v>2109</v>
      </c>
      <c r="J89" s="14">
        <v>0</v>
      </c>
      <c r="K89" s="14">
        <v>0</v>
      </c>
      <c r="L89" s="14">
        <v>0</v>
      </c>
      <c r="M89" s="14">
        <v>0</v>
      </c>
      <c r="N89" s="14">
        <v>1</v>
      </c>
      <c r="O89" s="14">
        <v>0</v>
      </c>
      <c r="P89" s="14">
        <v>0</v>
      </c>
      <c r="Q89" s="20" t="s">
        <v>2111</v>
      </c>
      <c r="R89" s="35">
        <v>0</v>
      </c>
      <c r="S89" s="35">
        <v>0</v>
      </c>
      <c r="T89" s="35">
        <v>0</v>
      </c>
      <c r="U89" s="35">
        <v>0</v>
      </c>
      <c r="V89" s="35">
        <v>0</v>
      </c>
      <c r="W89" s="35">
        <v>0</v>
      </c>
      <c r="X89" s="35">
        <v>1</v>
      </c>
      <c r="Y89" s="35">
        <v>1</v>
      </c>
      <c r="Z89" s="35">
        <v>0</v>
      </c>
      <c r="AA89" s="20" t="s">
        <v>2151</v>
      </c>
      <c r="AB89" s="35">
        <v>0</v>
      </c>
      <c r="AC89" s="35">
        <v>0</v>
      </c>
      <c r="AD89" s="35">
        <v>1</v>
      </c>
      <c r="AE89" s="35">
        <v>0</v>
      </c>
      <c r="AF89" s="35">
        <v>0</v>
      </c>
      <c r="AG89" s="35">
        <v>0</v>
      </c>
      <c r="AH89" s="35">
        <v>0</v>
      </c>
      <c r="AI89" s="12" t="s">
        <v>2114</v>
      </c>
      <c r="AJ89" s="12" t="s">
        <v>2115</v>
      </c>
      <c r="AK89" s="12" t="s">
        <v>2116</v>
      </c>
      <c r="AL89" s="12" t="s">
        <v>2117</v>
      </c>
      <c r="AM89" s="12" t="s">
        <v>76</v>
      </c>
      <c r="AN89" s="12" t="s">
        <v>2118</v>
      </c>
      <c r="AO89" s="35">
        <v>0</v>
      </c>
      <c r="AP89" s="35">
        <v>1</v>
      </c>
      <c r="AQ89" s="35">
        <v>1</v>
      </c>
      <c r="AR89" s="35">
        <v>0</v>
      </c>
      <c r="AS89" s="35">
        <v>1</v>
      </c>
      <c r="AT89" s="35">
        <v>0</v>
      </c>
      <c r="AU89" s="35">
        <v>0</v>
      </c>
      <c r="AV89" s="35">
        <v>0</v>
      </c>
      <c r="AW89" s="12" t="s">
        <v>2120</v>
      </c>
      <c r="AX89" s="35">
        <v>0</v>
      </c>
      <c r="AY89" s="35">
        <v>0</v>
      </c>
      <c r="AZ89" s="35">
        <v>0</v>
      </c>
      <c r="BA89" s="35">
        <v>0</v>
      </c>
      <c r="BB89" s="35">
        <v>1</v>
      </c>
      <c r="BC89" s="35">
        <v>0</v>
      </c>
      <c r="BD89" s="35">
        <v>0</v>
      </c>
      <c r="BE89" s="12" t="s">
        <v>2121</v>
      </c>
      <c r="BF89" s="35">
        <v>0</v>
      </c>
      <c r="BG89" s="35">
        <v>0</v>
      </c>
      <c r="BH89" s="35">
        <v>0</v>
      </c>
      <c r="BI89" s="35">
        <v>0</v>
      </c>
      <c r="BJ89" s="35">
        <v>0</v>
      </c>
      <c r="BK89" s="35">
        <v>0</v>
      </c>
      <c r="BL89" s="35">
        <v>0</v>
      </c>
      <c r="BM89" s="35">
        <v>0</v>
      </c>
      <c r="BN89" s="35">
        <v>1</v>
      </c>
      <c r="BO89" s="35">
        <v>0</v>
      </c>
      <c r="BP89" s="35">
        <v>0</v>
      </c>
      <c r="BQ89" s="12" t="s">
        <v>2121</v>
      </c>
      <c r="BR89" s="12" t="s">
        <v>68</v>
      </c>
      <c r="BS89" s="12" t="s">
        <v>311</v>
      </c>
      <c r="BT89" s="12" t="s">
        <v>68</v>
      </c>
      <c r="BU89" s="12" t="s">
        <v>2125</v>
      </c>
      <c r="BV89" s="35">
        <v>0</v>
      </c>
      <c r="BW89" s="35">
        <v>1</v>
      </c>
      <c r="BX89" s="35">
        <v>1</v>
      </c>
      <c r="BY89" s="35">
        <v>1</v>
      </c>
      <c r="BZ89" s="35">
        <v>0</v>
      </c>
      <c r="CA89" s="35">
        <v>0</v>
      </c>
      <c r="CB89" s="35">
        <v>1</v>
      </c>
      <c r="CC89" s="35">
        <v>0</v>
      </c>
      <c r="CD89" s="12" t="s">
        <v>2152</v>
      </c>
      <c r="CE89" s="20" t="s">
        <v>159</v>
      </c>
      <c r="CF89" s="20" t="s">
        <v>2128</v>
      </c>
      <c r="CG89" s="20" t="s">
        <v>117</v>
      </c>
      <c r="CH89" s="20" t="s">
        <v>2129</v>
      </c>
      <c r="CI89" s="20" t="s">
        <v>117</v>
      </c>
      <c r="CJ89" s="20" t="s">
        <v>2130</v>
      </c>
      <c r="CK89" s="35">
        <v>0</v>
      </c>
      <c r="CL89" s="35">
        <v>1</v>
      </c>
      <c r="CM89" s="35">
        <v>0</v>
      </c>
      <c r="CN89" s="35">
        <v>0</v>
      </c>
      <c r="CO89" s="35">
        <v>1</v>
      </c>
      <c r="CP89" s="35">
        <v>1</v>
      </c>
      <c r="CQ89" s="35">
        <v>0</v>
      </c>
      <c r="CR89" s="35">
        <v>0</v>
      </c>
      <c r="CS89" s="35">
        <v>0</v>
      </c>
      <c r="CT89" s="35">
        <v>0</v>
      </c>
      <c r="CU89" s="35">
        <v>0</v>
      </c>
      <c r="CV89" s="12" t="s">
        <v>2132</v>
      </c>
      <c r="CW89" s="35">
        <v>0</v>
      </c>
      <c r="CX89" s="35">
        <v>0</v>
      </c>
      <c r="CY89" s="35">
        <v>0</v>
      </c>
      <c r="CZ89" s="35">
        <v>0</v>
      </c>
      <c r="DA89" s="35">
        <v>0</v>
      </c>
      <c r="DB89" s="35">
        <v>0</v>
      </c>
      <c r="DC89" s="35">
        <v>0</v>
      </c>
      <c r="DD89" s="35">
        <v>0</v>
      </c>
      <c r="DE89" s="35">
        <v>0</v>
      </c>
      <c r="DF89" s="35">
        <v>0</v>
      </c>
      <c r="DG89" s="35">
        <v>1</v>
      </c>
      <c r="DH89" s="35">
        <v>0</v>
      </c>
      <c r="DI89" s="35">
        <v>0</v>
      </c>
      <c r="DJ89" s="12" t="s">
        <v>2133</v>
      </c>
      <c r="DK89" s="12" t="s">
        <v>311</v>
      </c>
      <c r="DL89" s="12" t="s">
        <v>2134</v>
      </c>
      <c r="DM89" s="12" t="s">
        <v>68</v>
      </c>
      <c r="DN89" s="12" t="s">
        <v>2135</v>
      </c>
      <c r="DO89" s="12" t="s">
        <v>1980</v>
      </c>
      <c r="DP89" s="12" t="s">
        <v>2271</v>
      </c>
      <c r="DQ89" s="12" t="s">
        <v>474</v>
      </c>
      <c r="DR89" s="12" t="s">
        <v>2138</v>
      </c>
      <c r="DS89" s="35">
        <v>0</v>
      </c>
      <c r="DT89" s="35">
        <v>0</v>
      </c>
      <c r="DU89" s="35">
        <v>0</v>
      </c>
      <c r="DV89" s="35">
        <v>0</v>
      </c>
      <c r="DW89" s="35">
        <v>1</v>
      </c>
      <c r="DX89" s="35">
        <v>0</v>
      </c>
      <c r="DY89" s="35">
        <v>0</v>
      </c>
      <c r="DZ89" s="35">
        <v>0</v>
      </c>
      <c r="EA89" s="35">
        <v>0</v>
      </c>
      <c r="EB89" s="35">
        <v>0</v>
      </c>
      <c r="EC89" s="20" t="s">
        <v>2140</v>
      </c>
      <c r="ED89" s="20" t="s">
        <v>76</v>
      </c>
      <c r="EE89" s="20" t="s">
        <v>2141</v>
      </c>
      <c r="EF89" s="20" t="s">
        <v>76</v>
      </c>
      <c r="EG89" s="20" t="s">
        <v>2142</v>
      </c>
      <c r="EH89" s="20" t="s">
        <v>98</v>
      </c>
      <c r="EI89" s="20" t="s">
        <v>2143</v>
      </c>
      <c r="EJ89" s="20" t="s">
        <v>311</v>
      </c>
      <c r="EK89" s="20" t="s">
        <v>2145</v>
      </c>
      <c r="EL89" s="20" t="s">
        <v>76</v>
      </c>
      <c r="EM89" s="20" t="s">
        <v>2146</v>
      </c>
      <c r="EN89" s="20" t="s">
        <v>2147</v>
      </c>
      <c r="EO89" s="20" t="s">
        <v>2148</v>
      </c>
    </row>
    <row r="90" spans="1:145" ht="59.4" customHeight="1" x14ac:dyDescent="0.25">
      <c r="A90" s="34">
        <v>87</v>
      </c>
      <c r="B90" s="20" t="s">
        <v>832</v>
      </c>
      <c r="C90" s="20" t="s">
        <v>2214</v>
      </c>
      <c r="D90" s="20" t="s">
        <v>2215</v>
      </c>
      <c r="E90" s="20" t="s">
        <v>66</v>
      </c>
      <c r="F90" s="36" t="s">
        <v>311</v>
      </c>
      <c r="G90" s="20">
        <v>5</v>
      </c>
      <c r="H90" s="20" t="s">
        <v>68</v>
      </c>
      <c r="I90" s="36" t="s">
        <v>311</v>
      </c>
      <c r="J90" s="14">
        <v>0</v>
      </c>
      <c r="K90" s="14">
        <v>0</v>
      </c>
      <c r="L90" s="14">
        <v>0</v>
      </c>
      <c r="M90" s="14">
        <v>0</v>
      </c>
      <c r="N90" s="14">
        <v>0</v>
      </c>
      <c r="O90" s="14">
        <v>0</v>
      </c>
      <c r="P90" s="14">
        <v>1</v>
      </c>
      <c r="Q90" s="20" t="s">
        <v>2217</v>
      </c>
      <c r="R90" s="35">
        <v>0</v>
      </c>
      <c r="S90" s="35">
        <v>1</v>
      </c>
      <c r="T90" s="35">
        <v>0</v>
      </c>
      <c r="U90" s="35">
        <v>0</v>
      </c>
      <c r="V90" s="35">
        <v>1</v>
      </c>
      <c r="W90" s="35">
        <v>0</v>
      </c>
      <c r="X90" s="35">
        <v>0</v>
      </c>
      <c r="Y90" s="35">
        <v>1</v>
      </c>
      <c r="Z90" s="35">
        <v>0</v>
      </c>
      <c r="AA90" s="20" t="s">
        <v>2227</v>
      </c>
      <c r="AB90" s="35">
        <v>0</v>
      </c>
      <c r="AC90" s="35">
        <v>0</v>
      </c>
      <c r="AD90" s="35">
        <v>0</v>
      </c>
      <c r="AE90" s="35">
        <v>0</v>
      </c>
      <c r="AF90" s="35">
        <v>0</v>
      </c>
      <c r="AG90" s="35">
        <v>0</v>
      </c>
      <c r="AH90" s="35">
        <v>1</v>
      </c>
      <c r="AI90" s="12" t="s">
        <v>311</v>
      </c>
      <c r="AJ90" s="12" t="s">
        <v>311</v>
      </c>
      <c r="AK90" s="12" t="s">
        <v>311</v>
      </c>
      <c r="AL90" s="12" t="s">
        <v>311</v>
      </c>
      <c r="AM90" s="20" t="s">
        <v>68</v>
      </c>
      <c r="AN90" s="12" t="s">
        <v>311</v>
      </c>
      <c r="AO90" s="35">
        <v>0</v>
      </c>
      <c r="AP90" s="35">
        <v>0</v>
      </c>
      <c r="AQ90" s="35">
        <v>0</v>
      </c>
      <c r="AR90" s="35">
        <v>0</v>
      </c>
      <c r="AS90" s="35">
        <v>0</v>
      </c>
      <c r="AT90" s="35">
        <v>1</v>
      </c>
      <c r="AU90" s="35">
        <v>0</v>
      </c>
      <c r="AV90" s="35">
        <v>0</v>
      </c>
      <c r="AW90" s="12" t="s">
        <v>311</v>
      </c>
      <c r="AX90" s="35">
        <v>0</v>
      </c>
      <c r="AY90" s="35">
        <v>0</v>
      </c>
      <c r="AZ90" s="35">
        <v>0</v>
      </c>
      <c r="BA90" s="35">
        <v>0</v>
      </c>
      <c r="BB90" s="35">
        <v>1</v>
      </c>
      <c r="BC90" s="35">
        <v>0</v>
      </c>
      <c r="BD90" s="35">
        <v>0</v>
      </c>
      <c r="BE90" s="20" t="s">
        <v>2229</v>
      </c>
      <c r="BF90" s="35">
        <v>0</v>
      </c>
      <c r="BG90" s="35">
        <v>0</v>
      </c>
      <c r="BH90" s="35">
        <v>0</v>
      </c>
      <c r="BI90" s="35">
        <v>0</v>
      </c>
      <c r="BJ90" s="35">
        <v>0</v>
      </c>
      <c r="BK90" s="35">
        <v>0</v>
      </c>
      <c r="BL90" s="35">
        <v>0</v>
      </c>
      <c r="BM90" s="35">
        <v>0</v>
      </c>
      <c r="BN90" s="35">
        <v>1</v>
      </c>
      <c r="BO90" s="35">
        <v>0</v>
      </c>
      <c r="BP90" s="35">
        <v>0</v>
      </c>
      <c r="BQ90" s="20" t="s">
        <v>2230</v>
      </c>
      <c r="BR90" s="20" t="s">
        <v>68</v>
      </c>
      <c r="BT90" s="20" t="s">
        <v>68</v>
      </c>
      <c r="BU90" s="12" t="s">
        <v>311</v>
      </c>
      <c r="BV90" s="35">
        <v>0</v>
      </c>
      <c r="BW90" s="35">
        <v>0</v>
      </c>
      <c r="BX90" s="35">
        <v>0</v>
      </c>
      <c r="BY90" s="35">
        <v>0</v>
      </c>
      <c r="BZ90" s="35">
        <v>0</v>
      </c>
      <c r="CA90" s="35">
        <v>0</v>
      </c>
      <c r="CB90" s="35">
        <v>0</v>
      </c>
      <c r="CC90" s="35">
        <v>1</v>
      </c>
      <c r="CD90" s="12" t="s">
        <v>311</v>
      </c>
      <c r="CE90" s="20" t="s">
        <v>117</v>
      </c>
      <c r="CF90" s="20" t="s">
        <v>196</v>
      </c>
      <c r="CG90" s="20" t="s">
        <v>85</v>
      </c>
      <c r="CH90" s="20" t="s">
        <v>196</v>
      </c>
      <c r="CI90" s="20" t="s">
        <v>117</v>
      </c>
      <c r="CJ90" s="20" t="s">
        <v>196</v>
      </c>
      <c r="CK90" s="35">
        <v>0</v>
      </c>
      <c r="CL90" s="35">
        <v>0</v>
      </c>
      <c r="CM90" s="35">
        <v>0</v>
      </c>
      <c r="CN90" s="35">
        <v>0</v>
      </c>
      <c r="CO90" s="35">
        <v>0</v>
      </c>
      <c r="CP90" s="35">
        <v>0</v>
      </c>
      <c r="CQ90" s="35">
        <v>0</v>
      </c>
      <c r="CR90" s="35">
        <v>0</v>
      </c>
      <c r="CS90" s="35">
        <v>0</v>
      </c>
      <c r="CT90" s="35">
        <v>0</v>
      </c>
      <c r="CU90" s="35">
        <v>1</v>
      </c>
      <c r="CV90" s="12" t="s">
        <v>311</v>
      </c>
      <c r="CW90" s="35">
        <v>0</v>
      </c>
      <c r="CX90" s="35">
        <v>0</v>
      </c>
      <c r="CY90" s="35">
        <v>0</v>
      </c>
      <c r="CZ90" s="35">
        <v>0</v>
      </c>
      <c r="DA90" s="35">
        <v>0</v>
      </c>
      <c r="DB90" s="35">
        <v>0</v>
      </c>
      <c r="DC90" s="35">
        <v>0</v>
      </c>
      <c r="DD90" s="35">
        <v>0</v>
      </c>
      <c r="DE90" s="35">
        <v>0</v>
      </c>
      <c r="DF90" s="35">
        <v>0</v>
      </c>
      <c r="DG90" s="35">
        <v>0</v>
      </c>
      <c r="DH90" s="35">
        <v>0</v>
      </c>
      <c r="DI90" s="35">
        <v>1</v>
      </c>
      <c r="DJ90" s="12" t="s">
        <v>311</v>
      </c>
      <c r="DK90" s="12" t="s">
        <v>311</v>
      </c>
      <c r="DL90" s="12" t="s">
        <v>311</v>
      </c>
      <c r="DM90" s="20" t="s">
        <v>68</v>
      </c>
      <c r="DN90" s="12" t="s">
        <v>311</v>
      </c>
      <c r="DO90" s="20" t="s">
        <v>93</v>
      </c>
      <c r="DP90" s="12" t="s">
        <v>311</v>
      </c>
      <c r="DQ90" s="12" t="s">
        <v>311</v>
      </c>
      <c r="DR90" s="12" t="s">
        <v>311</v>
      </c>
      <c r="DS90" s="35">
        <v>0</v>
      </c>
      <c r="DT90" s="35">
        <v>0</v>
      </c>
      <c r="DU90" s="35">
        <v>0</v>
      </c>
      <c r="DV90" s="35">
        <v>0</v>
      </c>
      <c r="DW90" s="35">
        <v>0</v>
      </c>
      <c r="DX90" s="35">
        <v>0</v>
      </c>
      <c r="DY90" s="35">
        <v>0</v>
      </c>
      <c r="DZ90" s="35">
        <v>1</v>
      </c>
      <c r="EA90" s="35">
        <v>0</v>
      </c>
      <c r="EB90" s="35">
        <v>0</v>
      </c>
      <c r="EC90" s="20" t="s">
        <v>311</v>
      </c>
      <c r="ED90" s="20" t="s">
        <v>311</v>
      </c>
      <c r="EE90" s="20" t="s">
        <v>311</v>
      </c>
      <c r="EF90" s="20" t="s">
        <v>311</v>
      </c>
      <c r="EG90" s="20" t="s">
        <v>311</v>
      </c>
      <c r="EH90" s="20" t="s">
        <v>172</v>
      </c>
      <c r="EI90" s="20" t="s">
        <v>311</v>
      </c>
      <c r="EJ90" s="20" t="s">
        <v>311</v>
      </c>
      <c r="EK90" s="20">
        <v>2021</v>
      </c>
      <c r="EL90" s="20" t="s">
        <v>76</v>
      </c>
      <c r="EM90" s="20" t="s">
        <v>2228</v>
      </c>
      <c r="EN90" s="20" t="s">
        <v>2226</v>
      </c>
      <c r="EO90" s="20" t="s">
        <v>311</v>
      </c>
    </row>
  </sheetData>
  <autoFilter ref="A3:EO90" xr:uid="{58F2F6FA-4C54-4F70-B329-2DA14D15E3DD}"/>
  <hyperlinks>
    <hyperlink ref="C87" r:id="rId1" xr:uid="{CEC78710-1923-4AA8-A69E-621923ED2A8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6A088-FC85-4890-9444-E4F035428D65}">
  <sheetPr codeName="Sheet3"/>
  <dimension ref="A3:C57"/>
  <sheetViews>
    <sheetView topLeftCell="A2" workbookViewId="0">
      <selection activeCell="E27" sqref="E27"/>
    </sheetView>
  </sheetViews>
  <sheetFormatPr defaultRowHeight="14.4" x14ac:dyDescent="0.3"/>
  <cols>
    <col min="1" max="1" width="12.5546875" bestFit="1" customWidth="1"/>
    <col min="2" max="2" width="15.44140625" bestFit="1" customWidth="1"/>
    <col min="3" max="3" width="16.44140625" bestFit="1" customWidth="1"/>
  </cols>
  <sheetData>
    <row r="3" spans="1:3" x14ac:dyDescent="0.3">
      <c r="A3" s="43" t="s">
        <v>922</v>
      </c>
      <c r="B3" t="s">
        <v>2153</v>
      </c>
      <c r="C3" t="s">
        <v>2154</v>
      </c>
    </row>
    <row r="4" spans="1:3" x14ac:dyDescent="0.3">
      <c r="A4" s="44" t="s">
        <v>65</v>
      </c>
      <c r="B4" s="45">
        <v>10</v>
      </c>
      <c r="C4" s="46">
        <v>0.11494252873563218</v>
      </c>
    </row>
    <row r="5" spans="1:3" x14ac:dyDescent="0.3">
      <c r="A5" s="44" t="s">
        <v>1125</v>
      </c>
      <c r="B5" s="45">
        <v>5</v>
      </c>
      <c r="C5" s="46">
        <v>5.7471264367816091E-2</v>
      </c>
    </row>
    <row r="6" spans="1:3" x14ac:dyDescent="0.3">
      <c r="A6" s="44" t="s">
        <v>754</v>
      </c>
      <c r="B6" s="45">
        <v>4</v>
      </c>
      <c r="C6" s="46">
        <v>4.5977011494252873E-2</v>
      </c>
    </row>
    <row r="7" spans="1:3" x14ac:dyDescent="0.3">
      <c r="A7" s="44" t="s">
        <v>712</v>
      </c>
      <c r="B7" s="45">
        <v>4</v>
      </c>
      <c r="C7" s="46">
        <v>4.5977011494252873E-2</v>
      </c>
    </row>
    <row r="8" spans="1:3" x14ac:dyDescent="0.3">
      <c r="A8" s="44" t="s">
        <v>410</v>
      </c>
      <c r="B8" s="45">
        <v>3</v>
      </c>
      <c r="C8" s="46">
        <v>3.4482758620689655E-2</v>
      </c>
    </row>
    <row r="9" spans="1:3" x14ac:dyDescent="0.3">
      <c r="A9" s="44" t="s">
        <v>853</v>
      </c>
      <c r="B9" s="45">
        <v>3</v>
      </c>
      <c r="C9" s="46">
        <v>3.4482758620689655E-2</v>
      </c>
    </row>
    <row r="10" spans="1:3" x14ac:dyDescent="0.3">
      <c r="A10" s="44" t="s">
        <v>238</v>
      </c>
      <c r="B10" s="45">
        <v>3</v>
      </c>
      <c r="C10" s="46">
        <v>3.4482758620689655E-2</v>
      </c>
    </row>
    <row r="11" spans="1:3" x14ac:dyDescent="0.3">
      <c r="A11" s="44" t="s">
        <v>138</v>
      </c>
      <c r="B11" s="45">
        <v>3</v>
      </c>
      <c r="C11" s="46">
        <v>3.4482758620689655E-2</v>
      </c>
    </row>
    <row r="12" spans="1:3" x14ac:dyDescent="0.3">
      <c r="A12" s="44" t="s">
        <v>1311</v>
      </c>
      <c r="B12" s="45">
        <v>2</v>
      </c>
      <c r="C12" s="46">
        <v>2.2988505747126436E-2</v>
      </c>
    </row>
    <row r="13" spans="1:3" x14ac:dyDescent="0.3">
      <c r="A13" s="44" t="s">
        <v>1694</v>
      </c>
      <c r="B13" s="45">
        <v>2</v>
      </c>
      <c r="C13" s="46">
        <v>2.2988505747126436E-2</v>
      </c>
    </row>
    <row r="14" spans="1:3" x14ac:dyDescent="0.3">
      <c r="A14" s="44" t="s">
        <v>1647</v>
      </c>
      <c r="B14" s="45">
        <v>2</v>
      </c>
      <c r="C14" s="46">
        <v>2.2988505747126436E-2</v>
      </c>
    </row>
    <row r="15" spans="1:3" x14ac:dyDescent="0.3">
      <c r="A15" s="44" t="s">
        <v>577</v>
      </c>
      <c r="B15" s="45">
        <v>2</v>
      </c>
      <c r="C15" s="46">
        <v>2.2988505747126436E-2</v>
      </c>
    </row>
    <row r="16" spans="1:3" x14ac:dyDescent="0.3">
      <c r="A16" s="44" t="s">
        <v>854</v>
      </c>
      <c r="B16" s="45">
        <v>2</v>
      </c>
      <c r="C16" s="46">
        <v>2.2988505747126436E-2</v>
      </c>
    </row>
    <row r="17" spans="1:3" x14ac:dyDescent="0.3">
      <c r="A17" s="44" t="s">
        <v>1055</v>
      </c>
      <c r="B17" s="45">
        <v>2</v>
      </c>
      <c r="C17" s="46">
        <v>2.2988505747126436E-2</v>
      </c>
    </row>
    <row r="18" spans="1:3" x14ac:dyDescent="0.3">
      <c r="A18" s="44" t="s">
        <v>1967</v>
      </c>
      <c r="B18" s="45">
        <v>2</v>
      </c>
      <c r="C18" s="46">
        <v>2.2988505747126436E-2</v>
      </c>
    </row>
    <row r="19" spans="1:3" x14ac:dyDescent="0.3">
      <c r="A19" s="44" t="s">
        <v>1064</v>
      </c>
      <c r="B19" s="45">
        <v>2</v>
      </c>
      <c r="C19" s="46">
        <v>2.2988505747126436E-2</v>
      </c>
    </row>
    <row r="20" spans="1:3" x14ac:dyDescent="0.3">
      <c r="A20" s="44" t="s">
        <v>180</v>
      </c>
      <c r="B20" s="45">
        <v>1</v>
      </c>
      <c r="C20" s="46">
        <v>1.1494252873563218E-2</v>
      </c>
    </row>
    <row r="21" spans="1:3" x14ac:dyDescent="0.3">
      <c r="A21" s="44" t="s">
        <v>1333</v>
      </c>
      <c r="B21" s="45">
        <v>1</v>
      </c>
      <c r="C21" s="46">
        <v>1.1494252873563218E-2</v>
      </c>
    </row>
    <row r="22" spans="1:3" x14ac:dyDescent="0.3">
      <c r="A22" s="44" t="s">
        <v>818</v>
      </c>
      <c r="B22" s="45">
        <v>1</v>
      </c>
      <c r="C22" s="46">
        <v>1.1494252873563218E-2</v>
      </c>
    </row>
    <row r="23" spans="1:3" x14ac:dyDescent="0.3">
      <c r="A23" s="44" t="s">
        <v>852</v>
      </c>
      <c r="B23" s="45">
        <v>1</v>
      </c>
      <c r="C23" s="46">
        <v>1.1494252873563218E-2</v>
      </c>
    </row>
    <row r="24" spans="1:3" x14ac:dyDescent="0.3">
      <c r="A24" s="44" t="s">
        <v>104</v>
      </c>
      <c r="B24" s="45">
        <v>1</v>
      </c>
      <c r="C24" s="46">
        <v>1.1494252873563218E-2</v>
      </c>
    </row>
    <row r="25" spans="1:3" x14ac:dyDescent="0.3">
      <c r="A25" s="44" t="s">
        <v>448</v>
      </c>
      <c r="B25" s="45">
        <v>1</v>
      </c>
      <c r="C25" s="46">
        <v>1.1494252873563218E-2</v>
      </c>
    </row>
    <row r="26" spans="1:3" x14ac:dyDescent="0.3">
      <c r="A26" s="44" t="s">
        <v>1242</v>
      </c>
      <c r="B26" s="45">
        <v>1</v>
      </c>
      <c r="C26" s="46">
        <v>1.1494252873563218E-2</v>
      </c>
    </row>
    <row r="27" spans="1:3" x14ac:dyDescent="0.3">
      <c r="A27" s="44" t="s">
        <v>1590</v>
      </c>
      <c r="B27" s="45">
        <v>1</v>
      </c>
      <c r="C27" s="46">
        <v>1.1494252873563218E-2</v>
      </c>
    </row>
    <row r="28" spans="1:3" x14ac:dyDescent="0.3">
      <c r="A28" s="44" t="s">
        <v>204</v>
      </c>
      <c r="B28" s="45">
        <v>1</v>
      </c>
      <c r="C28" s="46">
        <v>1.1494252873563218E-2</v>
      </c>
    </row>
    <row r="29" spans="1:3" x14ac:dyDescent="0.3">
      <c r="A29" s="44" t="s">
        <v>1450</v>
      </c>
      <c r="B29" s="45">
        <v>1</v>
      </c>
      <c r="C29" s="46">
        <v>1.1494252873563218E-2</v>
      </c>
    </row>
    <row r="30" spans="1:3" x14ac:dyDescent="0.3">
      <c r="A30" s="44" t="s">
        <v>2040</v>
      </c>
      <c r="B30" s="45">
        <v>1</v>
      </c>
      <c r="C30" s="46">
        <v>1.1494252873563218E-2</v>
      </c>
    </row>
    <row r="31" spans="1:3" x14ac:dyDescent="0.3">
      <c r="A31" s="44" t="s">
        <v>1786</v>
      </c>
      <c r="B31" s="45">
        <v>1</v>
      </c>
      <c r="C31" s="46">
        <v>1.1494252873563218E-2</v>
      </c>
    </row>
    <row r="32" spans="1:3" x14ac:dyDescent="0.3">
      <c r="A32" s="44" t="s">
        <v>1935</v>
      </c>
      <c r="B32" s="45">
        <v>1</v>
      </c>
      <c r="C32" s="46">
        <v>1.1494252873563218E-2</v>
      </c>
    </row>
    <row r="33" spans="1:3" x14ac:dyDescent="0.3">
      <c r="A33" s="44" t="s">
        <v>1960</v>
      </c>
      <c r="B33" s="45">
        <v>1</v>
      </c>
      <c r="C33" s="46">
        <v>1.1494252873563218E-2</v>
      </c>
    </row>
    <row r="34" spans="1:3" x14ac:dyDescent="0.3">
      <c r="A34" s="44" t="s">
        <v>1557</v>
      </c>
      <c r="B34" s="45">
        <v>1</v>
      </c>
      <c r="C34" s="46">
        <v>1.1494252873563218E-2</v>
      </c>
    </row>
    <row r="35" spans="1:3" x14ac:dyDescent="0.3">
      <c r="A35" s="44" t="s">
        <v>2235</v>
      </c>
      <c r="B35" s="45">
        <v>1</v>
      </c>
      <c r="C35" s="46">
        <v>1.1494252873563218E-2</v>
      </c>
    </row>
    <row r="36" spans="1:3" x14ac:dyDescent="0.3">
      <c r="A36" s="44" t="s">
        <v>1606</v>
      </c>
      <c r="B36" s="45">
        <v>1</v>
      </c>
      <c r="C36" s="46">
        <v>1.1494252873563218E-2</v>
      </c>
    </row>
    <row r="37" spans="1:3" x14ac:dyDescent="0.3">
      <c r="A37" s="44" t="s">
        <v>2237</v>
      </c>
      <c r="B37" s="45">
        <v>1</v>
      </c>
      <c r="C37" s="46">
        <v>1.1494252873563218E-2</v>
      </c>
    </row>
    <row r="38" spans="1:3" x14ac:dyDescent="0.3">
      <c r="A38" s="44" t="s">
        <v>376</v>
      </c>
      <c r="B38" s="45">
        <v>1</v>
      </c>
      <c r="C38" s="46">
        <v>1.1494252873563218E-2</v>
      </c>
    </row>
    <row r="39" spans="1:3" x14ac:dyDescent="0.3">
      <c r="A39" s="44" t="s">
        <v>2272</v>
      </c>
      <c r="B39" s="45">
        <v>1</v>
      </c>
      <c r="C39" s="46">
        <v>1.1494252873563218E-2</v>
      </c>
    </row>
    <row r="40" spans="1:3" x14ac:dyDescent="0.3">
      <c r="A40" s="44" t="s">
        <v>284</v>
      </c>
      <c r="B40" s="45">
        <v>1</v>
      </c>
      <c r="C40" s="46">
        <v>1.1494252873563218E-2</v>
      </c>
    </row>
    <row r="41" spans="1:3" x14ac:dyDescent="0.3">
      <c r="A41" s="44" t="s">
        <v>1969</v>
      </c>
      <c r="B41" s="45">
        <v>1</v>
      </c>
      <c r="C41" s="46">
        <v>1.1494252873563218E-2</v>
      </c>
    </row>
    <row r="42" spans="1:3" x14ac:dyDescent="0.3">
      <c r="A42" s="44" t="s">
        <v>520</v>
      </c>
      <c r="B42" s="45">
        <v>1</v>
      </c>
      <c r="C42" s="46">
        <v>1.1494252873563218E-2</v>
      </c>
    </row>
    <row r="43" spans="1:3" x14ac:dyDescent="0.3">
      <c r="A43" s="44" t="s">
        <v>265</v>
      </c>
      <c r="B43" s="45">
        <v>1</v>
      </c>
      <c r="C43" s="46">
        <v>1.1494252873563218E-2</v>
      </c>
    </row>
    <row r="44" spans="1:3" x14ac:dyDescent="0.3">
      <c r="A44" s="44" t="s">
        <v>458</v>
      </c>
      <c r="B44" s="45">
        <v>1</v>
      </c>
      <c r="C44" s="46">
        <v>1.1494252873563218E-2</v>
      </c>
    </row>
    <row r="45" spans="1:3" x14ac:dyDescent="0.3">
      <c r="A45" s="44" t="s">
        <v>847</v>
      </c>
      <c r="B45" s="45">
        <v>1</v>
      </c>
      <c r="C45" s="46">
        <v>1.1494252873563218E-2</v>
      </c>
    </row>
    <row r="46" spans="1:3" x14ac:dyDescent="0.3">
      <c r="A46" s="44" t="s">
        <v>1277</v>
      </c>
      <c r="B46" s="45">
        <v>1</v>
      </c>
      <c r="C46" s="46">
        <v>1.1494252873563218E-2</v>
      </c>
    </row>
    <row r="47" spans="1:3" x14ac:dyDescent="0.3">
      <c r="A47" s="44" t="s">
        <v>1971</v>
      </c>
      <c r="B47" s="45">
        <v>1</v>
      </c>
      <c r="C47" s="46">
        <v>1.1494252873563218E-2</v>
      </c>
    </row>
    <row r="48" spans="1:3" x14ac:dyDescent="0.3">
      <c r="A48" s="44" t="s">
        <v>2215</v>
      </c>
      <c r="B48" s="45">
        <v>1</v>
      </c>
      <c r="C48" s="46">
        <v>1.1494252873563218E-2</v>
      </c>
    </row>
    <row r="49" spans="1:3" x14ac:dyDescent="0.3">
      <c r="A49" s="44" t="s">
        <v>1890</v>
      </c>
      <c r="B49" s="45">
        <v>1</v>
      </c>
      <c r="C49" s="46">
        <v>1.1494252873563218E-2</v>
      </c>
    </row>
    <row r="50" spans="1:3" x14ac:dyDescent="0.3">
      <c r="A50" s="44" t="s">
        <v>2236</v>
      </c>
      <c r="B50" s="45">
        <v>1</v>
      </c>
      <c r="C50" s="46">
        <v>1.1494252873563218E-2</v>
      </c>
    </row>
    <row r="51" spans="1:3" x14ac:dyDescent="0.3">
      <c r="A51" s="44" t="s">
        <v>1970</v>
      </c>
      <c r="B51" s="45">
        <v>1</v>
      </c>
      <c r="C51" s="46">
        <v>1.1494252873563218E-2</v>
      </c>
    </row>
    <row r="52" spans="1:3" x14ac:dyDescent="0.3">
      <c r="A52" s="44" t="s">
        <v>2238</v>
      </c>
      <c r="B52" s="45">
        <v>1</v>
      </c>
      <c r="C52" s="46">
        <v>1.1494252873563218E-2</v>
      </c>
    </row>
    <row r="53" spans="1:3" x14ac:dyDescent="0.3">
      <c r="A53" s="44" t="s">
        <v>841</v>
      </c>
      <c r="B53" s="45">
        <v>1</v>
      </c>
      <c r="C53" s="46">
        <v>1.1494252873563218E-2</v>
      </c>
    </row>
    <row r="54" spans="1:3" x14ac:dyDescent="0.3">
      <c r="A54" s="44" t="s">
        <v>1961</v>
      </c>
      <c r="B54" s="45">
        <v>1</v>
      </c>
      <c r="C54" s="46">
        <v>1.1494252873563218E-2</v>
      </c>
    </row>
    <row r="55" spans="1:3" x14ac:dyDescent="0.3">
      <c r="A55" s="44" t="s">
        <v>1060</v>
      </c>
      <c r="B55" s="45">
        <v>1</v>
      </c>
      <c r="C55" s="46">
        <v>1.1494252873563218E-2</v>
      </c>
    </row>
    <row r="56" spans="1:3" x14ac:dyDescent="0.3">
      <c r="A56" s="44" t="s">
        <v>923</v>
      </c>
      <c r="B56" s="45"/>
      <c r="C56" s="46">
        <v>0</v>
      </c>
    </row>
    <row r="57" spans="1:3" x14ac:dyDescent="0.3">
      <c r="A57" s="44" t="s">
        <v>924</v>
      </c>
      <c r="B57" s="45">
        <v>87</v>
      </c>
      <c r="C57" s="4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F2CA5-DBBF-4D80-91F1-F5FD7D3D02DD}">
  <sheetPr codeName="Sheet4"/>
  <dimension ref="A3:C17"/>
  <sheetViews>
    <sheetView workbookViewId="0">
      <selection activeCell="B22" sqref="B22"/>
    </sheetView>
  </sheetViews>
  <sheetFormatPr defaultRowHeight="14.4" x14ac:dyDescent="0.3"/>
  <cols>
    <col min="1" max="1" width="101.5546875" customWidth="1"/>
    <col min="2" max="3" width="15.88671875" customWidth="1"/>
  </cols>
  <sheetData>
    <row r="3" spans="1:3" x14ac:dyDescent="0.3">
      <c r="A3" s="43" t="s">
        <v>922</v>
      </c>
      <c r="B3" t="s">
        <v>2155</v>
      </c>
      <c r="C3" t="s">
        <v>2156</v>
      </c>
    </row>
    <row r="4" spans="1:3" x14ac:dyDescent="0.3">
      <c r="A4" s="44" t="s">
        <v>66</v>
      </c>
      <c r="B4" s="45">
        <v>26</v>
      </c>
      <c r="C4" s="46">
        <v>0.25</v>
      </c>
    </row>
    <row r="5" spans="1:3" x14ac:dyDescent="0.3">
      <c r="A5" s="44" t="s">
        <v>377</v>
      </c>
      <c r="B5" s="45">
        <v>16</v>
      </c>
      <c r="C5" s="46">
        <v>0.15384615384615385</v>
      </c>
    </row>
    <row r="6" spans="1:3" x14ac:dyDescent="0.3">
      <c r="A6" s="44" t="s">
        <v>285</v>
      </c>
      <c r="B6" s="45">
        <v>15</v>
      </c>
      <c r="C6" s="46">
        <v>0.14423076923076922</v>
      </c>
    </row>
    <row r="7" spans="1:3" x14ac:dyDescent="0.3">
      <c r="A7" s="44" t="s">
        <v>139</v>
      </c>
      <c r="B7" s="45">
        <v>15</v>
      </c>
      <c r="C7" s="46">
        <v>0.14423076923076922</v>
      </c>
    </row>
    <row r="8" spans="1:3" x14ac:dyDescent="0.3">
      <c r="A8" s="44" t="s">
        <v>1300</v>
      </c>
      <c r="B8" s="45">
        <v>12</v>
      </c>
      <c r="C8" s="46">
        <v>0.11538461538461539</v>
      </c>
    </row>
    <row r="9" spans="1:3" x14ac:dyDescent="0.3">
      <c r="A9" s="44" t="s">
        <v>105</v>
      </c>
      <c r="B9" s="45">
        <v>4</v>
      </c>
      <c r="C9" s="46">
        <v>3.8461538461538464E-2</v>
      </c>
    </row>
    <row r="10" spans="1:3" x14ac:dyDescent="0.3">
      <c r="A10" s="44" t="s">
        <v>1980</v>
      </c>
      <c r="B10" s="45">
        <v>3</v>
      </c>
      <c r="C10" s="46">
        <v>2.8846153846153848E-2</v>
      </c>
    </row>
    <row r="11" spans="1:3" x14ac:dyDescent="0.3">
      <c r="A11" s="44" t="s">
        <v>334</v>
      </c>
      <c r="B11" s="45">
        <v>3</v>
      </c>
      <c r="C11" s="46">
        <v>2.8846153846153848E-2</v>
      </c>
    </row>
    <row r="12" spans="1:3" x14ac:dyDescent="0.3">
      <c r="A12" s="44" t="s">
        <v>411</v>
      </c>
      <c r="B12" s="45">
        <v>3</v>
      </c>
      <c r="C12" s="46">
        <v>2.8846153846153848E-2</v>
      </c>
    </row>
    <row r="13" spans="1:3" x14ac:dyDescent="0.3">
      <c r="A13" s="44" t="s">
        <v>1483</v>
      </c>
      <c r="B13" s="45">
        <v>2</v>
      </c>
      <c r="C13" s="46">
        <v>1.9230769230769232E-2</v>
      </c>
    </row>
    <row r="14" spans="1:3" x14ac:dyDescent="0.3">
      <c r="A14" s="44" t="s">
        <v>239</v>
      </c>
      <c r="B14" s="45">
        <v>2</v>
      </c>
      <c r="C14" s="46">
        <v>1.9230769230769232E-2</v>
      </c>
    </row>
    <row r="15" spans="1:3" x14ac:dyDescent="0.3">
      <c r="A15" s="44" t="s">
        <v>1245</v>
      </c>
      <c r="B15" s="45">
        <v>2</v>
      </c>
      <c r="C15" s="46">
        <v>1.9230769230769232E-2</v>
      </c>
    </row>
    <row r="16" spans="1:3" x14ac:dyDescent="0.3">
      <c r="A16" s="44" t="s">
        <v>1343</v>
      </c>
      <c r="B16" s="45">
        <v>1</v>
      </c>
      <c r="C16" s="46">
        <v>9.6153846153846159E-3</v>
      </c>
    </row>
    <row r="17" spans="1:3" x14ac:dyDescent="0.3">
      <c r="A17" s="44" t="s">
        <v>924</v>
      </c>
      <c r="B17" s="45">
        <v>104</v>
      </c>
      <c r="C17" s="4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C5252-49E8-4E1D-8174-0E8D62191C70}">
  <sheetPr codeName="Sheet5"/>
  <dimension ref="A3:C49"/>
  <sheetViews>
    <sheetView topLeftCell="A31" workbookViewId="0">
      <selection activeCell="A38" sqref="A38"/>
    </sheetView>
  </sheetViews>
  <sheetFormatPr defaultRowHeight="14.4" x14ac:dyDescent="0.3"/>
  <cols>
    <col min="1" max="1" width="120.6640625" bestFit="1" customWidth="1"/>
    <col min="2" max="2" width="26.5546875" bestFit="1" customWidth="1"/>
    <col min="3" max="3" width="27.5546875" bestFit="1" customWidth="1"/>
  </cols>
  <sheetData>
    <row r="3" spans="1:3" x14ac:dyDescent="0.3">
      <c r="A3" s="43" t="s">
        <v>922</v>
      </c>
      <c r="B3" t="s">
        <v>2157</v>
      </c>
      <c r="C3" t="s">
        <v>2158</v>
      </c>
    </row>
    <row r="4" spans="1:3" x14ac:dyDescent="0.3">
      <c r="A4" s="47" t="s">
        <v>1975</v>
      </c>
      <c r="B4" s="45">
        <v>4</v>
      </c>
      <c r="C4" s="46">
        <v>7.6923076923076927E-2</v>
      </c>
    </row>
    <row r="5" spans="1:3" x14ac:dyDescent="0.3">
      <c r="A5" s="47" t="s">
        <v>745</v>
      </c>
      <c r="B5" s="45">
        <v>4</v>
      </c>
      <c r="C5" s="46">
        <v>7.6923076923076927E-2</v>
      </c>
    </row>
    <row r="6" spans="1:3" x14ac:dyDescent="0.3">
      <c r="A6" s="47" t="s">
        <v>633</v>
      </c>
      <c r="B6" s="45">
        <v>2</v>
      </c>
      <c r="C6" s="46">
        <v>3.8461538461538464E-2</v>
      </c>
    </row>
    <row r="7" spans="1:3" x14ac:dyDescent="0.3">
      <c r="A7" s="47" t="s">
        <v>286</v>
      </c>
      <c r="B7" s="45">
        <v>1</v>
      </c>
      <c r="C7" s="46">
        <v>1.9230769230769232E-2</v>
      </c>
    </row>
    <row r="8" spans="1:3" x14ac:dyDescent="0.3">
      <c r="A8" s="47" t="s">
        <v>1146</v>
      </c>
      <c r="B8" s="45">
        <v>1</v>
      </c>
      <c r="C8" s="46">
        <v>1.9230769230769232E-2</v>
      </c>
    </row>
    <row r="9" spans="1:3" x14ac:dyDescent="0.3">
      <c r="A9" s="47" t="s">
        <v>834</v>
      </c>
      <c r="B9" s="45">
        <v>1</v>
      </c>
      <c r="C9" s="46">
        <v>1.9230769230769232E-2</v>
      </c>
    </row>
    <row r="10" spans="1:3" x14ac:dyDescent="0.3">
      <c r="A10" s="47" t="s">
        <v>838</v>
      </c>
      <c r="B10" s="45">
        <v>1</v>
      </c>
      <c r="C10" s="46">
        <v>1.9230769230769232E-2</v>
      </c>
    </row>
    <row r="11" spans="1:3" x14ac:dyDescent="0.3">
      <c r="A11" s="47" t="s">
        <v>704</v>
      </c>
      <c r="B11" s="45">
        <v>1</v>
      </c>
      <c r="C11" s="46">
        <v>1.9230769230769232E-2</v>
      </c>
    </row>
    <row r="12" spans="1:3" x14ac:dyDescent="0.3">
      <c r="A12" s="47" t="s">
        <v>583</v>
      </c>
      <c r="B12" s="45">
        <v>1</v>
      </c>
      <c r="C12" s="46">
        <v>1.9230769230769232E-2</v>
      </c>
    </row>
    <row r="13" spans="1:3" x14ac:dyDescent="0.3">
      <c r="A13" s="47" t="s">
        <v>449</v>
      </c>
      <c r="B13" s="45">
        <v>1</v>
      </c>
      <c r="C13" s="46">
        <v>1.9230769230769232E-2</v>
      </c>
    </row>
    <row r="14" spans="1:3" ht="14.4" customHeight="1" x14ac:dyDescent="0.3">
      <c r="A14" s="47" t="s">
        <v>1978</v>
      </c>
      <c r="B14" s="45">
        <v>1</v>
      </c>
      <c r="C14" s="46">
        <v>1.9230769230769232E-2</v>
      </c>
    </row>
    <row r="15" spans="1:3" x14ac:dyDescent="0.3">
      <c r="A15" s="47" t="s">
        <v>2056</v>
      </c>
      <c r="B15" s="45">
        <v>1</v>
      </c>
      <c r="C15" s="46">
        <v>1.9230769230769232E-2</v>
      </c>
    </row>
    <row r="16" spans="1:3" x14ac:dyDescent="0.3">
      <c r="A16" s="47" t="s">
        <v>1137</v>
      </c>
      <c r="B16" s="45">
        <v>1</v>
      </c>
      <c r="C16" s="46">
        <v>1.9230769230769232E-2</v>
      </c>
    </row>
    <row r="17" spans="1:3" x14ac:dyDescent="0.3">
      <c r="A17" s="47" t="s">
        <v>521</v>
      </c>
      <c r="B17" s="45">
        <v>1</v>
      </c>
      <c r="C17" s="46">
        <v>1.9230769230769232E-2</v>
      </c>
    </row>
    <row r="18" spans="1:3" x14ac:dyDescent="0.3">
      <c r="A18" s="47" t="s">
        <v>810</v>
      </c>
      <c r="B18" s="45">
        <v>1</v>
      </c>
      <c r="C18" s="46">
        <v>1.9230769230769232E-2</v>
      </c>
    </row>
    <row r="19" spans="1:3" x14ac:dyDescent="0.3">
      <c r="A19" s="47" t="s">
        <v>1484</v>
      </c>
      <c r="B19" s="45">
        <v>1</v>
      </c>
      <c r="C19" s="46">
        <v>1.9230769230769232E-2</v>
      </c>
    </row>
    <row r="20" spans="1:3" x14ac:dyDescent="0.3">
      <c r="A20" s="47" t="s">
        <v>1246</v>
      </c>
      <c r="B20" s="45">
        <v>1</v>
      </c>
      <c r="C20" s="46">
        <v>1.9230769230769232E-2</v>
      </c>
    </row>
    <row r="21" spans="1:3" x14ac:dyDescent="0.3">
      <c r="A21" s="47" t="s">
        <v>2149</v>
      </c>
      <c r="B21" s="45">
        <v>1</v>
      </c>
      <c r="C21" s="46">
        <v>1.9230769230769232E-2</v>
      </c>
    </row>
    <row r="22" spans="1:3" x14ac:dyDescent="0.3">
      <c r="A22" s="47" t="s">
        <v>1972</v>
      </c>
      <c r="B22" s="45">
        <v>1</v>
      </c>
      <c r="C22" s="46">
        <v>1.9230769230769232E-2</v>
      </c>
    </row>
    <row r="23" spans="1:3" x14ac:dyDescent="0.3">
      <c r="A23" s="47" t="s">
        <v>1979</v>
      </c>
      <c r="B23" s="45">
        <v>1</v>
      </c>
      <c r="C23" s="46">
        <v>1.9230769230769232E-2</v>
      </c>
    </row>
    <row r="24" spans="1:3" x14ac:dyDescent="0.3">
      <c r="A24" s="47" t="s">
        <v>1976</v>
      </c>
      <c r="B24" s="45">
        <v>1</v>
      </c>
      <c r="C24" s="46">
        <v>1.9230769230769232E-2</v>
      </c>
    </row>
    <row r="25" spans="1:3" x14ac:dyDescent="0.3">
      <c r="A25" s="47" t="s">
        <v>1084</v>
      </c>
      <c r="B25" s="45">
        <v>1</v>
      </c>
      <c r="C25" s="46">
        <v>1.9230769230769232E-2</v>
      </c>
    </row>
    <row r="26" spans="1:3" x14ac:dyDescent="0.3">
      <c r="A26" s="47" t="s">
        <v>335</v>
      </c>
      <c r="B26" s="45">
        <v>1</v>
      </c>
      <c r="C26" s="46">
        <v>1.9230769230769232E-2</v>
      </c>
    </row>
    <row r="27" spans="1:3" x14ac:dyDescent="0.3">
      <c r="A27" s="47" t="s">
        <v>1128</v>
      </c>
      <c r="B27" s="45">
        <v>1</v>
      </c>
      <c r="C27" s="46">
        <v>1.9230769230769232E-2</v>
      </c>
    </row>
    <row r="28" spans="1:3" x14ac:dyDescent="0.3">
      <c r="A28" s="47" t="s">
        <v>1977</v>
      </c>
      <c r="B28" s="45">
        <v>1</v>
      </c>
      <c r="C28" s="46">
        <v>1.9230769230769232E-2</v>
      </c>
    </row>
    <row r="29" spans="1:3" x14ac:dyDescent="0.3">
      <c r="A29" s="47" t="s">
        <v>2071</v>
      </c>
      <c r="B29" s="45">
        <v>1</v>
      </c>
      <c r="C29" s="46">
        <v>1.9230769230769232E-2</v>
      </c>
    </row>
    <row r="30" spans="1:3" x14ac:dyDescent="0.3">
      <c r="A30" s="47" t="s">
        <v>1038</v>
      </c>
      <c r="B30" s="45">
        <v>1</v>
      </c>
      <c r="C30" s="46">
        <v>1.9230769230769232E-2</v>
      </c>
    </row>
    <row r="31" spans="1:3" x14ac:dyDescent="0.3">
      <c r="A31" s="47" t="s">
        <v>664</v>
      </c>
      <c r="B31" s="45">
        <v>1</v>
      </c>
      <c r="C31" s="46">
        <v>1.9230769230769232E-2</v>
      </c>
    </row>
    <row r="32" spans="1:3" ht="28.8" x14ac:dyDescent="0.3">
      <c r="A32" s="47" t="s">
        <v>843</v>
      </c>
      <c r="B32" s="45">
        <v>1</v>
      </c>
      <c r="C32" s="46">
        <v>1.9230769230769232E-2</v>
      </c>
    </row>
    <row r="33" spans="1:3" x14ac:dyDescent="0.3">
      <c r="A33" s="47" t="s">
        <v>599</v>
      </c>
      <c r="B33" s="45">
        <v>1</v>
      </c>
      <c r="C33" s="46">
        <v>1.9230769230769232E-2</v>
      </c>
    </row>
    <row r="34" spans="1:3" x14ac:dyDescent="0.3">
      <c r="A34" s="47" t="s">
        <v>713</v>
      </c>
      <c r="B34" s="45">
        <v>1</v>
      </c>
      <c r="C34" s="46">
        <v>1.9230769230769232E-2</v>
      </c>
    </row>
    <row r="35" spans="1:3" x14ac:dyDescent="0.3">
      <c r="A35" s="47" t="s">
        <v>292</v>
      </c>
      <c r="B35" s="45">
        <v>1</v>
      </c>
      <c r="C35" s="46">
        <v>1.9230769230769232E-2</v>
      </c>
    </row>
    <row r="36" spans="1:3" x14ac:dyDescent="0.3">
      <c r="A36" s="47" t="s">
        <v>395</v>
      </c>
      <c r="B36" s="45">
        <v>1</v>
      </c>
      <c r="C36" s="46">
        <v>1.9230769230769232E-2</v>
      </c>
    </row>
    <row r="37" spans="1:3" x14ac:dyDescent="0.3">
      <c r="A37" s="47" t="s">
        <v>1724</v>
      </c>
      <c r="B37" s="45">
        <v>1</v>
      </c>
      <c r="C37" s="46">
        <v>1.9230769230769232E-2</v>
      </c>
    </row>
    <row r="38" spans="1:3" x14ac:dyDescent="0.3">
      <c r="A38" s="47" t="s">
        <v>1607</v>
      </c>
      <c r="B38" s="45">
        <v>1</v>
      </c>
      <c r="C38" s="46">
        <v>1.9230769230769232E-2</v>
      </c>
    </row>
    <row r="39" spans="1:3" x14ac:dyDescent="0.3">
      <c r="A39" s="47" t="s">
        <v>1214</v>
      </c>
      <c r="B39" s="45">
        <v>1</v>
      </c>
      <c r="C39" s="46">
        <v>1.9230769230769232E-2</v>
      </c>
    </row>
    <row r="40" spans="1:3" x14ac:dyDescent="0.3">
      <c r="A40" s="47" t="s">
        <v>1180</v>
      </c>
      <c r="B40" s="45">
        <v>1</v>
      </c>
      <c r="C40" s="46">
        <v>1.9230769230769232E-2</v>
      </c>
    </row>
    <row r="41" spans="1:3" x14ac:dyDescent="0.3">
      <c r="A41" s="47" t="s">
        <v>378</v>
      </c>
      <c r="B41" s="45">
        <v>1</v>
      </c>
      <c r="C41" s="46">
        <v>1.9230769230769232E-2</v>
      </c>
    </row>
    <row r="42" spans="1:3" x14ac:dyDescent="0.3">
      <c r="A42" s="47" t="s">
        <v>2078</v>
      </c>
      <c r="B42" s="45">
        <v>1</v>
      </c>
      <c r="C42" s="46">
        <v>1.9230769230769232E-2</v>
      </c>
    </row>
    <row r="43" spans="1:3" x14ac:dyDescent="0.3">
      <c r="A43" s="47" t="s">
        <v>1973</v>
      </c>
      <c r="B43" s="45">
        <v>1</v>
      </c>
      <c r="C43" s="46">
        <v>1.9230769230769232E-2</v>
      </c>
    </row>
    <row r="44" spans="1:3" x14ac:dyDescent="0.3">
      <c r="A44" s="47" t="s">
        <v>1974</v>
      </c>
      <c r="B44" s="45">
        <v>1</v>
      </c>
      <c r="C44" s="46">
        <v>1.9230769230769232E-2</v>
      </c>
    </row>
    <row r="45" spans="1:3" x14ac:dyDescent="0.3">
      <c r="A45" s="47" t="s">
        <v>1891</v>
      </c>
      <c r="B45" s="45">
        <v>1</v>
      </c>
      <c r="C45" s="46">
        <v>1.9230769230769232E-2</v>
      </c>
    </row>
    <row r="46" spans="1:3" x14ac:dyDescent="0.3">
      <c r="A46" s="47" t="s">
        <v>181</v>
      </c>
      <c r="B46" s="45">
        <v>1</v>
      </c>
      <c r="C46" s="46">
        <v>1.9230769230769232E-2</v>
      </c>
    </row>
    <row r="47" spans="1:3" x14ac:dyDescent="0.3">
      <c r="A47" s="47" t="s">
        <v>1757</v>
      </c>
      <c r="B47" s="45">
        <v>1</v>
      </c>
      <c r="C47" s="46">
        <v>1.9230769230769232E-2</v>
      </c>
    </row>
    <row r="48" spans="1:3" x14ac:dyDescent="0.3">
      <c r="A48" s="47" t="s">
        <v>1161</v>
      </c>
      <c r="B48" s="45">
        <v>1</v>
      </c>
      <c r="C48" s="46">
        <v>1.9230769230769232E-2</v>
      </c>
    </row>
    <row r="49" spans="1:3" x14ac:dyDescent="0.3">
      <c r="A49" s="44" t="s">
        <v>924</v>
      </c>
      <c r="B49" s="45">
        <v>52</v>
      </c>
      <c r="C49" s="4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3CF1A-9505-4F08-A977-8A4A11A078C4}">
  <sheetPr codeName="Sheet6"/>
  <dimension ref="A3:C13"/>
  <sheetViews>
    <sheetView workbookViewId="0">
      <selection activeCell="A6" sqref="A6"/>
    </sheetView>
  </sheetViews>
  <sheetFormatPr defaultRowHeight="14.4" x14ac:dyDescent="0.3"/>
  <cols>
    <col min="1" max="1" width="12.5546875" bestFit="1" customWidth="1"/>
    <col min="2" max="2" width="19.77734375" bestFit="1" customWidth="1"/>
    <col min="3" max="3" width="20.77734375" bestFit="1" customWidth="1"/>
  </cols>
  <sheetData>
    <row r="3" spans="1:3" x14ac:dyDescent="0.3">
      <c r="A3" s="43" t="s">
        <v>922</v>
      </c>
      <c r="B3" t="s">
        <v>925</v>
      </c>
      <c r="C3" t="s">
        <v>926</v>
      </c>
    </row>
    <row r="4" spans="1:3" x14ac:dyDescent="0.3">
      <c r="A4" s="44">
        <v>7</v>
      </c>
      <c r="B4" s="45">
        <v>21</v>
      </c>
      <c r="C4" s="46">
        <v>0.25301204819277107</v>
      </c>
    </row>
    <row r="5" spans="1:3" x14ac:dyDescent="0.3">
      <c r="A5" s="44">
        <v>8</v>
      </c>
      <c r="B5" s="45">
        <v>21</v>
      </c>
      <c r="C5" s="46">
        <v>0.25301204819277107</v>
      </c>
    </row>
    <row r="6" spans="1:3" x14ac:dyDescent="0.3">
      <c r="A6" s="44">
        <v>6</v>
      </c>
      <c r="B6" s="45">
        <v>9</v>
      </c>
      <c r="C6" s="46">
        <v>0.10843373493975904</v>
      </c>
    </row>
    <row r="7" spans="1:3" x14ac:dyDescent="0.3">
      <c r="A7" s="44">
        <v>5</v>
      </c>
      <c r="B7" s="45">
        <v>7</v>
      </c>
      <c r="C7" s="46">
        <v>8.4337349397590355E-2</v>
      </c>
    </row>
    <row r="8" spans="1:3" x14ac:dyDescent="0.3">
      <c r="A8" s="44">
        <v>9</v>
      </c>
      <c r="B8" s="45">
        <v>7</v>
      </c>
      <c r="C8" s="46">
        <v>8.4337349397590355E-2</v>
      </c>
    </row>
    <row r="9" spans="1:3" x14ac:dyDescent="0.3">
      <c r="A9" s="44">
        <v>4</v>
      </c>
      <c r="B9" s="45">
        <v>6</v>
      </c>
      <c r="C9" s="46">
        <v>7.2289156626506021E-2</v>
      </c>
    </row>
    <row r="10" spans="1:3" x14ac:dyDescent="0.3">
      <c r="A10" s="44">
        <v>2</v>
      </c>
      <c r="B10" s="45">
        <v>5</v>
      </c>
      <c r="C10" s="46">
        <v>6.0240963855421686E-2</v>
      </c>
    </row>
    <row r="11" spans="1:3" x14ac:dyDescent="0.3">
      <c r="A11" s="44">
        <v>3</v>
      </c>
      <c r="B11" s="45">
        <v>4</v>
      </c>
      <c r="C11" s="46">
        <v>4.8192771084337352E-2</v>
      </c>
    </row>
    <row r="12" spans="1:3" x14ac:dyDescent="0.3">
      <c r="A12" s="44">
        <v>10</v>
      </c>
      <c r="B12" s="45">
        <v>3</v>
      </c>
      <c r="C12" s="46">
        <v>3.614457831325301E-2</v>
      </c>
    </row>
    <row r="13" spans="1:3" x14ac:dyDescent="0.3">
      <c r="A13" s="44" t="s">
        <v>924</v>
      </c>
      <c r="B13" s="45">
        <v>83</v>
      </c>
      <c r="C13" s="4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C5AD-2CA2-4A5C-B10F-705E74FDB142}">
  <sheetPr codeName="Sheet7"/>
  <dimension ref="A3:C6"/>
  <sheetViews>
    <sheetView workbookViewId="0">
      <selection activeCell="B12" sqref="B12"/>
    </sheetView>
  </sheetViews>
  <sheetFormatPr defaultRowHeight="14.4" x14ac:dyDescent="0.3"/>
  <cols>
    <col min="1" max="1" width="12.5546875" bestFit="1" customWidth="1"/>
    <col min="2" max="2" width="36.109375" bestFit="1" customWidth="1"/>
    <col min="3" max="3" width="37.109375" bestFit="1" customWidth="1"/>
  </cols>
  <sheetData>
    <row r="3" spans="1:3" x14ac:dyDescent="0.3">
      <c r="A3" s="43" t="s">
        <v>922</v>
      </c>
      <c r="B3" t="s">
        <v>948</v>
      </c>
      <c r="C3" t="s">
        <v>949</v>
      </c>
    </row>
    <row r="4" spans="1:3" x14ac:dyDescent="0.3">
      <c r="A4" s="44" t="s">
        <v>76</v>
      </c>
      <c r="B4" s="45">
        <v>43</v>
      </c>
      <c r="C4" s="46">
        <v>0.51190476190476186</v>
      </c>
    </row>
    <row r="5" spans="1:3" x14ac:dyDescent="0.3">
      <c r="A5" s="44" t="s">
        <v>68</v>
      </c>
      <c r="B5" s="45">
        <v>41</v>
      </c>
      <c r="C5" s="46">
        <v>0.48809523809523808</v>
      </c>
    </row>
    <row r="6" spans="1:3" x14ac:dyDescent="0.3">
      <c r="A6" s="44" t="s">
        <v>924</v>
      </c>
      <c r="B6" s="45">
        <v>84</v>
      </c>
      <c r="C6" s="4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EF8A-6FE9-4079-8BF8-9B558519C646}">
  <sheetPr codeName="Sheet8"/>
  <dimension ref="A3:C46"/>
  <sheetViews>
    <sheetView topLeftCell="A34" zoomScaleNormal="100" workbookViewId="0">
      <selection activeCell="B11" sqref="B11"/>
    </sheetView>
  </sheetViews>
  <sheetFormatPr defaultRowHeight="14.4" x14ac:dyDescent="0.3"/>
  <cols>
    <col min="1" max="1" width="102.6640625" customWidth="1"/>
    <col min="2" max="2" width="43.88671875" bestFit="1" customWidth="1"/>
    <col min="3" max="3" width="44.88671875" bestFit="1" customWidth="1"/>
  </cols>
  <sheetData>
    <row r="3" spans="1:3" x14ac:dyDescent="0.3">
      <c r="A3" s="43" t="s">
        <v>922</v>
      </c>
      <c r="B3" t="s">
        <v>2159</v>
      </c>
      <c r="C3" t="s">
        <v>2160</v>
      </c>
    </row>
    <row r="4" spans="1:3" ht="28.8" x14ac:dyDescent="0.3">
      <c r="A4" s="47" t="s">
        <v>1526</v>
      </c>
      <c r="B4" s="45">
        <v>4</v>
      </c>
      <c r="C4" s="46">
        <v>8.6956521739130432E-2</v>
      </c>
    </row>
    <row r="5" spans="1:3" x14ac:dyDescent="0.3">
      <c r="A5" s="47" t="s">
        <v>634</v>
      </c>
      <c r="B5" s="45">
        <v>2</v>
      </c>
      <c r="C5" s="46">
        <v>4.3478260869565216E-2</v>
      </c>
    </row>
    <row r="6" spans="1:3" x14ac:dyDescent="0.3">
      <c r="A6" s="47" t="s">
        <v>336</v>
      </c>
      <c r="B6" s="45">
        <v>1</v>
      </c>
      <c r="C6" s="46">
        <v>2.1739130434782608E-2</v>
      </c>
    </row>
    <row r="7" spans="1:3" ht="28.8" x14ac:dyDescent="0.3">
      <c r="A7" s="47" t="s">
        <v>1031</v>
      </c>
      <c r="B7" s="45">
        <v>1</v>
      </c>
      <c r="C7" s="46">
        <v>2.1739130434782608E-2</v>
      </c>
    </row>
    <row r="8" spans="1:3" x14ac:dyDescent="0.3">
      <c r="A8" s="47" t="s">
        <v>856</v>
      </c>
      <c r="B8" s="45">
        <v>1</v>
      </c>
      <c r="C8" s="46">
        <v>2.1739130434782608E-2</v>
      </c>
    </row>
    <row r="9" spans="1:3" ht="43.2" x14ac:dyDescent="0.3">
      <c r="A9" s="47" t="s">
        <v>1788</v>
      </c>
      <c r="B9" s="45">
        <v>1</v>
      </c>
      <c r="C9" s="46">
        <v>2.1739130434782608E-2</v>
      </c>
    </row>
    <row r="10" spans="1:3" x14ac:dyDescent="0.3">
      <c r="A10" s="47" t="s">
        <v>839</v>
      </c>
      <c r="B10" s="45">
        <v>1</v>
      </c>
      <c r="C10" s="46">
        <v>2.1739130434782608E-2</v>
      </c>
    </row>
    <row r="11" spans="1:3" x14ac:dyDescent="0.3">
      <c r="A11" s="47" t="s">
        <v>1312</v>
      </c>
      <c r="B11" s="45">
        <v>1</v>
      </c>
      <c r="C11" s="46">
        <v>2.1739130434782608E-2</v>
      </c>
    </row>
    <row r="12" spans="1:3" x14ac:dyDescent="0.3">
      <c r="A12" s="47" t="s">
        <v>1983</v>
      </c>
      <c r="B12" s="45">
        <v>1</v>
      </c>
      <c r="C12" s="46">
        <v>2.1739130434782608E-2</v>
      </c>
    </row>
    <row r="13" spans="1:3" x14ac:dyDescent="0.3">
      <c r="A13" s="47" t="s">
        <v>1577</v>
      </c>
      <c r="B13" s="45">
        <v>1</v>
      </c>
      <c r="C13" s="46">
        <v>2.1739130434782608E-2</v>
      </c>
    </row>
    <row r="14" spans="1:3" ht="28.8" x14ac:dyDescent="0.3">
      <c r="A14" s="47" t="s">
        <v>2109</v>
      </c>
      <c r="B14" s="45">
        <v>1</v>
      </c>
      <c r="C14" s="46">
        <v>2.1739130434782608E-2</v>
      </c>
    </row>
    <row r="15" spans="1:3" x14ac:dyDescent="0.3">
      <c r="A15" s="47" t="s">
        <v>182</v>
      </c>
      <c r="B15" s="45">
        <v>1</v>
      </c>
      <c r="C15" s="46">
        <v>2.1739130434782608E-2</v>
      </c>
    </row>
    <row r="16" spans="1:3" x14ac:dyDescent="0.3">
      <c r="A16" s="47" t="s">
        <v>1147</v>
      </c>
      <c r="B16" s="45">
        <v>1</v>
      </c>
      <c r="C16" s="46">
        <v>2.1739130434782608E-2</v>
      </c>
    </row>
    <row r="17" spans="1:3" x14ac:dyDescent="0.3">
      <c r="A17" s="47" t="s">
        <v>1981</v>
      </c>
      <c r="B17" s="45">
        <v>1</v>
      </c>
      <c r="C17" s="46">
        <v>2.1739130434782608E-2</v>
      </c>
    </row>
    <row r="18" spans="1:3" ht="28.8" x14ac:dyDescent="0.3">
      <c r="A18" s="47" t="s">
        <v>1982</v>
      </c>
      <c r="B18" s="45">
        <v>1</v>
      </c>
      <c r="C18" s="46">
        <v>2.1739130434782608E-2</v>
      </c>
    </row>
    <row r="19" spans="1:3" ht="57.6" x14ac:dyDescent="0.3">
      <c r="A19" s="47" t="s">
        <v>1093</v>
      </c>
      <c r="B19" s="45">
        <v>1</v>
      </c>
      <c r="C19" s="46">
        <v>2.1739130434782608E-2</v>
      </c>
    </row>
    <row r="20" spans="1:3" x14ac:dyDescent="0.3">
      <c r="A20" s="47" t="s">
        <v>69</v>
      </c>
      <c r="B20" s="45">
        <v>1</v>
      </c>
      <c r="C20" s="46">
        <v>2.1739130434782608E-2</v>
      </c>
    </row>
    <row r="21" spans="1:3" x14ac:dyDescent="0.3">
      <c r="A21" s="47" t="s">
        <v>379</v>
      </c>
      <c r="B21" s="45">
        <v>1</v>
      </c>
      <c r="C21" s="46">
        <v>2.1739130434782608E-2</v>
      </c>
    </row>
    <row r="22" spans="1:3" x14ac:dyDescent="0.3">
      <c r="A22" s="47" t="s">
        <v>579</v>
      </c>
      <c r="B22" s="45">
        <v>1</v>
      </c>
      <c r="C22" s="46">
        <v>2.1739130434782608E-2</v>
      </c>
    </row>
    <row r="23" spans="1:3" ht="28.8" x14ac:dyDescent="0.3">
      <c r="A23" s="47" t="s">
        <v>1279</v>
      </c>
      <c r="B23" s="45">
        <v>1</v>
      </c>
      <c r="C23" s="46">
        <v>2.1739130434782608E-2</v>
      </c>
    </row>
    <row r="24" spans="1:3" ht="28.8" x14ac:dyDescent="0.3">
      <c r="A24" s="47" t="s">
        <v>835</v>
      </c>
      <c r="B24" s="45">
        <v>1</v>
      </c>
      <c r="C24" s="46">
        <v>2.1739130434782608E-2</v>
      </c>
    </row>
    <row r="25" spans="1:3" ht="28.8" x14ac:dyDescent="0.3">
      <c r="A25" s="47" t="s">
        <v>640</v>
      </c>
      <c r="B25" s="45">
        <v>1</v>
      </c>
      <c r="C25" s="46">
        <v>2.1739130434782608E-2</v>
      </c>
    </row>
    <row r="26" spans="1:3" x14ac:dyDescent="0.3">
      <c r="A26" s="47" t="s">
        <v>1818</v>
      </c>
      <c r="B26" s="45">
        <v>1</v>
      </c>
      <c r="C26" s="46">
        <v>2.1739130434782608E-2</v>
      </c>
    </row>
    <row r="27" spans="1:3" ht="86.4" x14ac:dyDescent="0.3">
      <c r="A27" s="47" t="s">
        <v>986</v>
      </c>
      <c r="B27" s="45">
        <v>1</v>
      </c>
      <c r="C27" s="46">
        <v>2.1739130434782608E-2</v>
      </c>
    </row>
    <row r="28" spans="1:3" x14ac:dyDescent="0.3">
      <c r="A28" s="47" t="s">
        <v>1451</v>
      </c>
      <c r="B28" s="45">
        <v>1</v>
      </c>
      <c r="C28" s="46">
        <v>2.1739130434782608E-2</v>
      </c>
    </row>
    <row r="29" spans="1:3" x14ac:dyDescent="0.3">
      <c r="A29" s="47" t="s">
        <v>1065</v>
      </c>
      <c r="B29" s="45">
        <v>1</v>
      </c>
      <c r="C29" s="46">
        <v>2.1739130434782608E-2</v>
      </c>
    </row>
    <row r="30" spans="1:3" ht="28.8" x14ac:dyDescent="0.3">
      <c r="A30" s="47" t="s">
        <v>1138</v>
      </c>
      <c r="B30" s="45">
        <v>1</v>
      </c>
      <c r="C30" s="46">
        <v>2.1739130434782608E-2</v>
      </c>
    </row>
    <row r="31" spans="1:3" x14ac:dyDescent="0.3">
      <c r="A31" s="47" t="s">
        <v>205</v>
      </c>
      <c r="B31" s="45">
        <v>1</v>
      </c>
      <c r="C31" s="46">
        <v>2.1739130434782608E-2</v>
      </c>
    </row>
    <row r="32" spans="1:3" x14ac:dyDescent="0.3">
      <c r="A32" s="47" t="s">
        <v>1738</v>
      </c>
      <c r="B32" s="45">
        <v>1</v>
      </c>
      <c r="C32" s="46">
        <v>2.1739130434782608E-2</v>
      </c>
    </row>
    <row r="33" spans="1:3" x14ac:dyDescent="0.3">
      <c r="A33" s="47" t="s">
        <v>2085</v>
      </c>
      <c r="B33" s="45">
        <v>1</v>
      </c>
      <c r="C33" s="46">
        <v>2.1739130434782608E-2</v>
      </c>
    </row>
    <row r="34" spans="1:3" ht="28.8" x14ac:dyDescent="0.3">
      <c r="A34" s="47" t="s">
        <v>2042</v>
      </c>
      <c r="B34" s="45">
        <v>1</v>
      </c>
      <c r="C34" s="46">
        <v>2.1739130434782608E-2</v>
      </c>
    </row>
    <row r="35" spans="1:3" x14ac:dyDescent="0.3">
      <c r="A35" s="47" t="s">
        <v>1197</v>
      </c>
      <c r="B35" s="45">
        <v>1</v>
      </c>
      <c r="C35" s="46">
        <v>2.1739130434782608E-2</v>
      </c>
    </row>
    <row r="36" spans="1:3" ht="57.6" x14ac:dyDescent="0.3">
      <c r="A36" s="47" t="s">
        <v>1855</v>
      </c>
      <c r="B36" s="45">
        <v>1</v>
      </c>
      <c r="C36" s="46">
        <v>2.1739130434782608E-2</v>
      </c>
    </row>
    <row r="37" spans="1:3" ht="28.8" x14ac:dyDescent="0.3">
      <c r="A37" s="47" t="s">
        <v>1892</v>
      </c>
      <c r="B37" s="45">
        <v>1</v>
      </c>
      <c r="C37" s="46">
        <v>2.1739130434782608E-2</v>
      </c>
    </row>
    <row r="38" spans="1:3" x14ac:dyDescent="0.3">
      <c r="A38" s="47" t="s">
        <v>1182</v>
      </c>
      <c r="B38" s="45">
        <v>1</v>
      </c>
      <c r="C38" s="46">
        <v>2.1739130434782608E-2</v>
      </c>
    </row>
    <row r="39" spans="1:3" ht="28.8" x14ac:dyDescent="0.3">
      <c r="A39" s="47" t="s">
        <v>1345</v>
      </c>
      <c r="B39" s="45">
        <v>1</v>
      </c>
      <c r="C39" s="46">
        <v>2.1739130434782608E-2</v>
      </c>
    </row>
    <row r="40" spans="1:3" x14ac:dyDescent="0.3">
      <c r="A40" s="47" t="s">
        <v>1247</v>
      </c>
      <c r="B40" s="45">
        <v>1</v>
      </c>
      <c r="C40" s="46">
        <v>2.1739130434782608E-2</v>
      </c>
    </row>
    <row r="41" spans="1:3" x14ac:dyDescent="0.3">
      <c r="A41" s="47" t="s">
        <v>1608</v>
      </c>
      <c r="B41" s="45">
        <v>1</v>
      </c>
      <c r="C41" s="46">
        <v>2.1739130434782608E-2</v>
      </c>
    </row>
    <row r="42" spans="1:3" ht="43.2" x14ac:dyDescent="0.3">
      <c r="A42" s="47" t="s">
        <v>1192</v>
      </c>
      <c r="B42" s="45">
        <v>1</v>
      </c>
      <c r="C42" s="46">
        <v>2.1739130434782608E-2</v>
      </c>
    </row>
    <row r="43" spans="1:3" x14ac:dyDescent="0.3">
      <c r="A43" s="47" t="s">
        <v>1056</v>
      </c>
      <c r="B43" s="45">
        <v>1</v>
      </c>
      <c r="C43" s="46">
        <v>2.1739130434782608E-2</v>
      </c>
    </row>
    <row r="44" spans="1:3" ht="28.8" x14ac:dyDescent="0.3">
      <c r="A44" s="47" t="s">
        <v>1725</v>
      </c>
      <c r="B44" s="45">
        <v>1</v>
      </c>
      <c r="C44" s="46">
        <v>2.1739130434782608E-2</v>
      </c>
    </row>
    <row r="45" spans="1:3" x14ac:dyDescent="0.3">
      <c r="A45" s="47" t="s">
        <v>1039</v>
      </c>
      <c r="B45" s="45">
        <v>1</v>
      </c>
      <c r="C45" s="46">
        <v>2.1739130434782608E-2</v>
      </c>
    </row>
    <row r="46" spans="1:3" x14ac:dyDescent="0.3">
      <c r="A46" s="44" t="s">
        <v>924</v>
      </c>
      <c r="B46" s="45">
        <v>46</v>
      </c>
      <c r="C46" s="46">
        <v>1</v>
      </c>
    </row>
  </sheetData>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12D2-F6A6-4916-9613-3908DF930102}">
  <sheetPr codeName="Sheet9"/>
  <dimension ref="A3:C9"/>
  <sheetViews>
    <sheetView workbookViewId="0">
      <selection activeCell="A3" sqref="A3:C9"/>
    </sheetView>
  </sheetViews>
  <sheetFormatPr defaultRowHeight="14.4" x14ac:dyDescent="0.3"/>
  <cols>
    <col min="1" max="1" width="100" customWidth="1"/>
    <col min="2" max="3" width="15.886718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3" x14ac:dyDescent="0.3">
      <c r="A3" s="57" t="s">
        <v>857</v>
      </c>
      <c r="B3" s="57" t="s">
        <v>927</v>
      </c>
      <c r="C3" s="57" t="s">
        <v>928</v>
      </c>
    </row>
    <row r="4" spans="1:3" x14ac:dyDescent="0.3">
      <c r="A4" s="53" t="s">
        <v>858</v>
      </c>
      <c r="B4" s="58">
        <f>+SUM(clean!$L$4:$L$1048576)</f>
        <v>31</v>
      </c>
      <c r="C4" s="59">
        <f t="shared" ref="C4:C9" si="0">+B4/SUM($B$4:$B$9)</f>
        <v>0.36046511627906974</v>
      </c>
    </row>
    <row r="5" spans="1:3" x14ac:dyDescent="0.3">
      <c r="A5" s="53" t="s">
        <v>1017</v>
      </c>
      <c r="B5" s="58">
        <f>+SUM(clean!$K$4:$K$1048576)</f>
        <v>22</v>
      </c>
      <c r="C5" s="59">
        <f t="shared" si="0"/>
        <v>0.2558139534883721</v>
      </c>
    </row>
    <row r="6" spans="1:3" x14ac:dyDescent="0.3">
      <c r="A6" s="53" t="s">
        <v>860</v>
      </c>
      <c r="B6" s="58">
        <f>+SUM(clean!$N$4:$N$1048576)</f>
        <v>15</v>
      </c>
      <c r="C6" s="59">
        <f t="shared" si="0"/>
        <v>0.1744186046511628</v>
      </c>
    </row>
    <row r="7" spans="1:3" x14ac:dyDescent="0.3">
      <c r="A7" s="53" t="s">
        <v>776</v>
      </c>
      <c r="B7" s="58">
        <f>+SUM(clean!$J$4:$J$1048576)</f>
        <v>9</v>
      </c>
      <c r="C7" s="59">
        <f t="shared" si="0"/>
        <v>0.10465116279069768</v>
      </c>
    </row>
    <row r="8" spans="1:3" x14ac:dyDescent="0.3">
      <c r="A8" s="53" t="s">
        <v>859</v>
      </c>
      <c r="B8" s="58">
        <f>+SUM(clean!$M$4:$M$1048576)</f>
        <v>8</v>
      </c>
      <c r="C8" s="59">
        <f t="shared" si="0"/>
        <v>9.3023255813953487E-2</v>
      </c>
    </row>
    <row r="9" spans="1:3" x14ac:dyDescent="0.3">
      <c r="A9" s="53" t="s">
        <v>1218</v>
      </c>
      <c r="B9" s="58">
        <f>+SUM(clean!$O$4:$O$1048576)</f>
        <v>1</v>
      </c>
      <c r="C9" s="59">
        <f t="shared" si="0"/>
        <v>1.1627906976744186E-2</v>
      </c>
    </row>
  </sheetData>
  <sortState xmlns:xlrd2="http://schemas.microsoft.com/office/spreadsheetml/2017/richdata2" ref="A4:B9">
    <sortCondition descending="1" ref="B4:B9"/>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8DCB-5BCF-401B-ADB4-C8F474C34932}">
  <sheetPr codeName="Sheet10"/>
  <dimension ref="A3:C49"/>
  <sheetViews>
    <sheetView zoomScaleNormal="100" workbookViewId="0">
      <selection activeCell="J12" sqref="J12"/>
    </sheetView>
  </sheetViews>
  <sheetFormatPr defaultRowHeight="14.4" x14ac:dyDescent="0.3"/>
  <cols>
    <col min="1" max="1" width="104.88671875" bestFit="1" customWidth="1"/>
    <col min="2" max="2" width="34.21875" bestFit="1" customWidth="1"/>
    <col min="3" max="3" width="35.21875" bestFit="1" customWidth="1"/>
  </cols>
  <sheetData>
    <row r="3" spans="1:3" x14ac:dyDescent="0.3">
      <c r="A3" s="43" t="s">
        <v>922</v>
      </c>
      <c r="B3" t="s">
        <v>2161</v>
      </c>
      <c r="C3" t="s">
        <v>2162</v>
      </c>
    </row>
    <row r="4" spans="1:3" x14ac:dyDescent="0.3">
      <c r="A4" s="47" t="s">
        <v>747</v>
      </c>
      <c r="B4" s="54">
        <v>4</v>
      </c>
      <c r="C4" s="46">
        <v>7.5471698113207544E-2</v>
      </c>
    </row>
    <row r="5" spans="1:3" ht="28.8" x14ac:dyDescent="0.3">
      <c r="A5" s="47" t="s">
        <v>1527</v>
      </c>
      <c r="B5" s="54">
        <v>4</v>
      </c>
      <c r="C5" s="46">
        <v>7.5471698113207544E-2</v>
      </c>
    </row>
    <row r="6" spans="1:3" x14ac:dyDescent="0.3">
      <c r="A6" s="47" t="s">
        <v>635</v>
      </c>
      <c r="B6" s="54">
        <v>2</v>
      </c>
      <c r="C6" s="46">
        <v>3.7735849056603772E-2</v>
      </c>
    </row>
    <row r="7" spans="1:3" x14ac:dyDescent="0.3">
      <c r="A7" s="47" t="s">
        <v>989</v>
      </c>
      <c r="B7" s="54">
        <v>2</v>
      </c>
      <c r="C7" s="46">
        <v>3.7735849056603772E-2</v>
      </c>
    </row>
    <row r="8" spans="1:3" ht="43.2" x14ac:dyDescent="0.3">
      <c r="A8" s="47" t="s">
        <v>1789</v>
      </c>
      <c r="B8" s="54">
        <v>1</v>
      </c>
      <c r="C8" s="46">
        <v>1.8867924528301886E-2</v>
      </c>
    </row>
    <row r="9" spans="1:3" x14ac:dyDescent="0.3">
      <c r="A9" s="47" t="s">
        <v>1609</v>
      </c>
      <c r="B9" s="54">
        <v>1</v>
      </c>
      <c r="C9" s="46">
        <v>1.8867924528301886E-2</v>
      </c>
    </row>
    <row r="10" spans="1:3" x14ac:dyDescent="0.3">
      <c r="A10" s="47" t="s">
        <v>1511</v>
      </c>
      <c r="B10" s="54">
        <v>1</v>
      </c>
      <c r="C10" s="46">
        <v>1.8867924528301886E-2</v>
      </c>
    </row>
    <row r="11" spans="1:3" ht="28.8" x14ac:dyDescent="0.3">
      <c r="A11" s="47" t="s">
        <v>1674</v>
      </c>
      <c r="B11" s="54">
        <v>1</v>
      </c>
      <c r="C11" s="46">
        <v>1.8867924528301886E-2</v>
      </c>
    </row>
    <row r="12" spans="1:3" ht="43.2" x14ac:dyDescent="0.3">
      <c r="A12" s="47" t="s">
        <v>2111</v>
      </c>
      <c r="B12" s="54">
        <v>1</v>
      </c>
      <c r="C12" s="46">
        <v>1.8867924528301886E-2</v>
      </c>
    </row>
    <row r="13" spans="1:3" ht="14.4" customHeight="1" x14ac:dyDescent="0.3">
      <c r="A13" s="47" t="s">
        <v>1032</v>
      </c>
      <c r="B13" s="54">
        <v>1</v>
      </c>
      <c r="C13" s="46">
        <v>1.8867924528301886E-2</v>
      </c>
    </row>
    <row r="14" spans="1:3" x14ac:dyDescent="0.3">
      <c r="A14" s="47" t="s">
        <v>1314</v>
      </c>
      <c r="B14" s="54">
        <v>1</v>
      </c>
      <c r="C14" s="46">
        <v>1.8867924528301886E-2</v>
      </c>
    </row>
    <row r="15" spans="1:3" ht="28.8" x14ac:dyDescent="0.3">
      <c r="A15" s="47" t="s">
        <v>1185</v>
      </c>
      <c r="B15" s="54">
        <v>1</v>
      </c>
      <c r="C15" s="46">
        <v>1.8867924528301886E-2</v>
      </c>
    </row>
    <row r="16" spans="1:3" x14ac:dyDescent="0.3">
      <c r="A16" s="47" t="s">
        <v>990</v>
      </c>
      <c r="B16" s="54">
        <v>1</v>
      </c>
      <c r="C16" s="46">
        <v>1.8867924528301886E-2</v>
      </c>
    </row>
    <row r="17" spans="1:3" x14ac:dyDescent="0.3">
      <c r="A17" s="47" t="s">
        <v>1149</v>
      </c>
      <c r="B17" s="54">
        <v>1</v>
      </c>
      <c r="C17" s="46">
        <v>1.8867924528301886E-2</v>
      </c>
    </row>
    <row r="18" spans="1:3" x14ac:dyDescent="0.3">
      <c r="A18" s="47" t="s">
        <v>641</v>
      </c>
      <c r="B18" s="54">
        <v>1</v>
      </c>
      <c r="C18" s="46">
        <v>1.8867924528301886E-2</v>
      </c>
    </row>
    <row r="19" spans="1:3" x14ac:dyDescent="0.3">
      <c r="A19" s="47" t="s">
        <v>733</v>
      </c>
      <c r="B19" s="54">
        <v>1</v>
      </c>
      <c r="C19" s="46">
        <v>1.8867924528301886E-2</v>
      </c>
    </row>
    <row r="20" spans="1:3" x14ac:dyDescent="0.3">
      <c r="A20" s="47" t="s">
        <v>1002</v>
      </c>
      <c r="B20" s="54">
        <v>1</v>
      </c>
      <c r="C20" s="46">
        <v>1.8867924528301886E-2</v>
      </c>
    </row>
    <row r="21" spans="1:3" x14ac:dyDescent="0.3">
      <c r="A21" s="47" t="s">
        <v>1066</v>
      </c>
      <c r="B21" s="54">
        <v>1</v>
      </c>
      <c r="C21" s="46">
        <v>1.8867924528301886E-2</v>
      </c>
    </row>
    <row r="22" spans="1:3" ht="28.8" x14ac:dyDescent="0.3">
      <c r="A22" s="47" t="s">
        <v>1834</v>
      </c>
      <c r="B22" s="54">
        <v>1</v>
      </c>
      <c r="C22" s="46">
        <v>1.8867924528301886E-2</v>
      </c>
    </row>
    <row r="23" spans="1:3" x14ac:dyDescent="0.3">
      <c r="A23" s="47" t="s">
        <v>1739</v>
      </c>
      <c r="B23" s="54">
        <v>1</v>
      </c>
      <c r="C23" s="46">
        <v>1.8867924528301886E-2</v>
      </c>
    </row>
    <row r="24" spans="1:3" x14ac:dyDescent="0.3">
      <c r="A24" s="47" t="s">
        <v>1280</v>
      </c>
      <c r="B24" s="54">
        <v>1</v>
      </c>
      <c r="C24" s="46">
        <v>1.8867924528301886E-2</v>
      </c>
    </row>
    <row r="25" spans="1:3" ht="28.8" x14ac:dyDescent="0.3">
      <c r="A25" s="47" t="s">
        <v>1452</v>
      </c>
      <c r="B25" s="54">
        <v>1</v>
      </c>
      <c r="C25" s="46">
        <v>1.8867924528301886E-2</v>
      </c>
    </row>
    <row r="26" spans="1:3" ht="28.8" x14ac:dyDescent="0.3">
      <c r="A26" s="47" t="s">
        <v>1005</v>
      </c>
      <c r="B26" s="54">
        <v>1</v>
      </c>
      <c r="C26" s="46">
        <v>1.8867924528301886E-2</v>
      </c>
    </row>
    <row r="27" spans="1:3" x14ac:dyDescent="0.3">
      <c r="A27" s="47" t="s">
        <v>1139</v>
      </c>
      <c r="B27" s="54">
        <v>1</v>
      </c>
      <c r="C27" s="46">
        <v>1.8867924528301886E-2</v>
      </c>
    </row>
    <row r="28" spans="1:3" x14ac:dyDescent="0.3">
      <c r="A28" s="47" t="s">
        <v>1000</v>
      </c>
      <c r="B28" s="54">
        <v>1</v>
      </c>
      <c r="C28" s="46">
        <v>1.8867924528301886E-2</v>
      </c>
    </row>
    <row r="29" spans="1:3" x14ac:dyDescent="0.3">
      <c r="A29" s="47" t="s">
        <v>1129</v>
      </c>
      <c r="B29" s="54">
        <v>1</v>
      </c>
      <c r="C29" s="46">
        <v>1.8867924528301886E-2</v>
      </c>
    </row>
    <row r="30" spans="1:3" x14ac:dyDescent="0.3">
      <c r="A30" s="47" t="s">
        <v>705</v>
      </c>
      <c r="B30" s="54">
        <v>1</v>
      </c>
      <c r="C30" s="46">
        <v>1.8867924528301886E-2</v>
      </c>
    </row>
    <row r="31" spans="1:3" x14ac:dyDescent="0.3">
      <c r="A31" s="47" t="s">
        <v>1578</v>
      </c>
      <c r="B31" s="54">
        <v>1</v>
      </c>
      <c r="C31" s="46">
        <v>1.8867924528301886E-2</v>
      </c>
    </row>
    <row r="32" spans="1:3" x14ac:dyDescent="0.3">
      <c r="A32" s="47" t="s">
        <v>1984</v>
      </c>
      <c r="B32" s="54">
        <v>1</v>
      </c>
      <c r="C32" s="46">
        <v>1.8867924528301886E-2</v>
      </c>
    </row>
    <row r="33" spans="1:3" ht="15" customHeight="1" x14ac:dyDescent="0.3">
      <c r="A33" s="47" t="s">
        <v>988</v>
      </c>
      <c r="B33" s="54">
        <v>1</v>
      </c>
      <c r="C33" s="46">
        <v>1.8867924528301886E-2</v>
      </c>
    </row>
    <row r="34" spans="1:3" x14ac:dyDescent="0.3">
      <c r="A34" s="47" t="s">
        <v>1346</v>
      </c>
      <c r="B34" s="54">
        <v>1</v>
      </c>
      <c r="C34" s="46">
        <v>1.8867924528301886E-2</v>
      </c>
    </row>
    <row r="35" spans="1:3" x14ac:dyDescent="0.3">
      <c r="A35" s="47" t="s">
        <v>1003</v>
      </c>
      <c r="B35" s="54">
        <v>1</v>
      </c>
      <c r="C35" s="46">
        <v>1.8867924528301886E-2</v>
      </c>
    </row>
    <row r="36" spans="1:3" x14ac:dyDescent="0.3">
      <c r="A36" s="47" t="s">
        <v>2060</v>
      </c>
      <c r="B36" s="54">
        <v>1</v>
      </c>
      <c r="C36" s="46">
        <v>1.8867924528301886E-2</v>
      </c>
    </row>
    <row r="37" spans="1:3" ht="28.8" x14ac:dyDescent="0.3">
      <c r="A37" s="47" t="s">
        <v>1758</v>
      </c>
      <c r="B37" s="54">
        <v>1</v>
      </c>
      <c r="C37" s="46">
        <v>1.8867924528301886E-2</v>
      </c>
    </row>
    <row r="38" spans="1:3" x14ac:dyDescent="0.3">
      <c r="A38" s="47" t="s">
        <v>999</v>
      </c>
      <c r="B38" s="54">
        <v>1</v>
      </c>
      <c r="C38" s="46">
        <v>1.8867924528301886E-2</v>
      </c>
    </row>
    <row r="39" spans="1:3" ht="28.8" x14ac:dyDescent="0.3">
      <c r="A39" s="47" t="s">
        <v>1007</v>
      </c>
      <c r="B39" s="54">
        <v>1</v>
      </c>
      <c r="C39" s="46">
        <v>1.8867924528301886E-2</v>
      </c>
    </row>
    <row r="40" spans="1:3" x14ac:dyDescent="0.3">
      <c r="A40" s="47" t="s">
        <v>1248</v>
      </c>
      <c r="B40" s="54">
        <v>1</v>
      </c>
      <c r="C40" s="46">
        <v>1.8867924528301886E-2</v>
      </c>
    </row>
    <row r="41" spans="1:3" x14ac:dyDescent="0.3">
      <c r="A41" s="47" t="s">
        <v>1001</v>
      </c>
      <c r="B41" s="54">
        <v>1</v>
      </c>
      <c r="C41" s="46">
        <v>1.8867924528301886E-2</v>
      </c>
    </row>
    <row r="42" spans="1:3" ht="28.8" x14ac:dyDescent="0.3">
      <c r="A42" s="47" t="s">
        <v>836</v>
      </c>
      <c r="B42" s="54">
        <v>1</v>
      </c>
      <c r="C42" s="46">
        <v>1.8867924528301886E-2</v>
      </c>
    </row>
    <row r="43" spans="1:3" ht="28.8" x14ac:dyDescent="0.3">
      <c r="A43" s="47" t="s">
        <v>991</v>
      </c>
      <c r="B43" s="54">
        <v>1</v>
      </c>
      <c r="C43" s="46">
        <v>1.8867924528301886E-2</v>
      </c>
    </row>
    <row r="44" spans="1:3" ht="43.2" x14ac:dyDescent="0.3">
      <c r="A44" s="47" t="s">
        <v>1985</v>
      </c>
      <c r="B44" s="54">
        <v>1</v>
      </c>
      <c r="C44" s="46">
        <v>1.8867924528301886E-2</v>
      </c>
    </row>
    <row r="45" spans="1:3" ht="28.8" x14ac:dyDescent="0.3">
      <c r="A45" s="47" t="s">
        <v>987</v>
      </c>
      <c r="B45" s="54">
        <v>1</v>
      </c>
      <c r="C45" s="46">
        <v>1.8867924528301886E-2</v>
      </c>
    </row>
    <row r="46" spans="1:3" ht="28.8" x14ac:dyDescent="0.3">
      <c r="A46" s="47" t="s">
        <v>2217</v>
      </c>
      <c r="B46" s="54">
        <v>1</v>
      </c>
      <c r="C46" s="46">
        <v>1.8867924528301886E-2</v>
      </c>
    </row>
    <row r="47" spans="1:3" x14ac:dyDescent="0.3">
      <c r="A47" s="47" t="s">
        <v>1986</v>
      </c>
      <c r="B47" s="54">
        <v>1</v>
      </c>
      <c r="C47" s="46">
        <v>1.8867924528301886E-2</v>
      </c>
    </row>
    <row r="48" spans="1:3" x14ac:dyDescent="0.3">
      <c r="A48" s="47" t="s">
        <v>1707</v>
      </c>
      <c r="B48" s="54">
        <v>1</v>
      </c>
      <c r="C48" s="46">
        <v>1.8867924528301886E-2</v>
      </c>
    </row>
    <row r="49" spans="1:3" x14ac:dyDescent="0.3">
      <c r="A49" s="44" t="s">
        <v>924</v>
      </c>
      <c r="B49" s="45">
        <v>53</v>
      </c>
      <c r="C49" s="4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E11BA-590A-4711-8AFC-7023B03B7662}">
  <sheetPr codeName="Sheet11"/>
  <dimension ref="A3:C11"/>
  <sheetViews>
    <sheetView workbookViewId="0">
      <selection activeCell="A22" sqref="A22"/>
    </sheetView>
  </sheetViews>
  <sheetFormatPr defaultRowHeight="14.4" x14ac:dyDescent="0.3"/>
  <cols>
    <col min="1" max="1" width="102.33203125" customWidth="1"/>
    <col min="2" max="3" width="16.3320312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3" x14ac:dyDescent="0.3">
      <c r="A3" s="57" t="s">
        <v>777</v>
      </c>
      <c r="B3" s="57" t="s">
        <v>927</v>
      </c>
      <c r="C3" s="57" t="s">
        <v>928</v>
      </c>
    </row>
    <row r="4" spans="1:3" x14ac:dyDescent="0.3">
      <c r="A4" s="53" t="s">
        <v>862</v>
      </c>
      <c r="B4" s="58">
        <f>+SUM(clean!$S$4:$S$1048576)</f>
        <v>48</v>
      </c>
      <c r="C4" s="59">
        <f t="shared" ref="C4:C11" si="0">+B4/SUM($B$4:$B$11)</f>
        <v>0.2711864406779661</v>
      </c>
    </row>
    <row r="5" spans="1:3" x14ac:dyDescent="0.3">
      <c r="A5" s="53" t="s">
        <v>866</v>
      </c>
      <c r="B5" s="58">
        <f>+SUM(clean!$W$4:$W$1048576)</f>
        <v>29</v>
      </c>
      <c r="C5" s="59">
        <f t="shared" si="0"/>
        <v>0.16384180790960451</v>
      </c>
    </row>
    <row r="6" spans="1:3" x14ac:dyDescent="0.3">
      <c r="A6" s="53" t="s">
        <v>865</v>
      </c>
      <c r="B6" s="58">
        <f>+SUM(clean!$V$4:$V$1048576)</f>
        <v>29</v>
      </c>
      <c r="C6" s="59">
        <f t="shared" si="0"/>
        <v>0.16384180790960451</v>
      </c>
    </row>
    <row r="7" spans="1:3" x14ac:dyDescent="0.3">
      <c r="A7" s="53" t="s">
        <v>863</v>
      </c>
      <c r="B7" s="58">
        <f>+SUM(clean!$T$4:$T$1048576)</f>
        <v>25</v>
      </c>
      <c r="C7" s="59">
        <f t="shared" si="0"/>
        <v>0.14124293785310735</v>
      </c>
    </row>
    <row r="8" spans="1:3" x14ac:dyDescent="0.3">
      <c r="A8" s="53" t="s">
        <v>861</v>
      </c>
      <c r="B8" s="58">
        <f>+SUM(clean!$R$4:$R$1048576)</f>
        <v>16</v>
      </c>
      <c r="C8" s="59">
        <f t="shared" si="0"/>
        <v>9.03954802259887E-2</v>
      </c>
    </row>
    <row r="9" spans="1:3" x14ac:dyDescent="0.3">
      <c r="A9" s="53" t="s">
        <v>1220</v>
      </c>
      <c r="B9" s="58">
        <f>+SUM(clean!$Y$4:$Y$1048576)</f>
        <v>15</v>
      </c>
      <c r="C9" s="59">
        <f t="shared" si="0"/>
        <v>8.4745762711864403E-2</v>
      </c>
    </row>
    <row r="10" spans="1:3" x14ac:dyDescent="0.3">
      <c r="A10" s="53" t="s">
        <v>867</v>
      </c>
      <c r="B10" s="58">
        <f>+SUM(clean!$X$4:$X$1048576)</f>
        <v>9</v>
      </c>
      <c r="C10" s="59">
        <f t="shared" si="0"/>
        <v>5.0847457627118647E-2</v>
      </c>
    </row>
    <row r="11" spans="1:3" x14ac:dyDescent="0.3">
      <c r="A11" s="53" t="s">
        <v>864</v>
      </c>
      <c r="B11" s="58">
        <f>+SUM(clean!$U$4:$U$1048576)</f>
        <v>6</v>
      </c>
      <c r="C11" s="59">
        <f t="shared" si="0"/>
        <v>3.3898305084745763E-2</v>
      </c>
    </row>
  </sheetData>
  <sortState xmlns:xlrd2="http://schemas.microsoft.com/office/spreadsheetml/2017/richdata2" ref="A4:C11">
    <sortCondition descending="1" ref="C4:C1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5EBAD-84CA-47BF-BE14-46DD59CF7F1E}">
  <dimension ref="A1:P149"/>
  <sheetViews>
    <sheetView workbookViewId="0">
      <selection activeCell="K43" sqref="K43"/>
    </sheetView>
  </sheetViews>
  <sheetFormatPr defaultRowHeight="14.4" x14ac:dyDescent="0.3"/>
  <cols>
    <col min="1" max="8" width="13.5546875" style="16" customWidth="1"/>
    <col min="14" max="14" width="12.77734375" bestFit="1" customWidth="1"/>
    <col min="15" max="15" width="14.88671875" bestFit="1" customWidth="1"/>
    <col min="16" max="16" width="15.77734375" bestFit="1" customWidth="1"/>
  </cols>
  <sheetData>
    <row r="1" spans="1:16" x14ac:dyDescent="0.3">
      <c r="A1" s="6" t="str">
        <f>+clean!R2</f>
        <v>reasons for mdv disruption</v>
      </c>
      <c r="B1" s="6"/>
      <c r="C1" s="6"/>
      <c r="D1" s="6"/>
      <c r="E1" s="6"/>
      <c r="F1" s="6"/>
      <c r="G1" s="6"/>
      <c r="H1" s="6"/>
    </row>
    <row r="2" spans="1:16" x14ac:dyDescent="0.3">
      <c r="A2" s="6" t="str">
        <f>+clean!R3</f>
        <v>no staff available</v>
      </c>
      <c r="B2" s="6" t="str">
        <f>+clean!S3</f>
        <v>restrictions on staff movement</v>
      </c>
      <c r="C2" s="6" t="str">
        <f>+clean!T3</f>
        <v>no vaccines available</v>
      </c>
      <c r="D2" s="6" t="str">
        <f>+clean!U3</f>
        <v>no consumables available</v>
      </c>
      <c r="E2" s="6" t="str">
        <f>+clean!V3</f>
        <v>difficult to adhere to covid guidelines</v>
      </c>
      <c r="F2" s="6" t="str">
        <f>+clean!W3</f>
        <v>people afraid of leaving home/gathering</v>
      </c>
      <c r="G2" s="6" t="str">
        <f>+clean!X3</f>
        <v>increased cost of organizing</v>
      </c>
      <c r="H2" s="6" t="str">
        <f>+clean!Y3</f>
        <v>other2</v>
      </c>
      <c r="I2" t="s">
        <v>2231</v>
      </c>
      <c r="N2" s="43" t="s">
        <v>922</v>
      </c>
      <c r="O2" t="s">
        <v>2232</v>
      </c>
      <c r="P2" t="s">
        <v>2233</v>
      </c>
    </row>
    <row r="3" spans="1:16" x14ac:dyDescent="0.3">
      <c r="A3" s="14">
        <f>+clean!R4</f>
        <v>0</v>
      </c>
      <c r="B3" s="14">
        <f>+clean!S4</f>
        <v>1</v>
      </c>
      <c r="C3" s="14">
        <f>+clean!T4</f>
        <v>0</v>
      </c>
      <c r="D3" s="14">
        <f>+clean!U4</f>
        <v>0</v>
      </c>
      <c r="E3" s="14">
        <f>+clean!V4</f>
        <v>0</v>
      </c>
      <c r="F3" s="14">
        <f>+clean!W4</f>
        <v>0</v>
      </c>
      <c r="G3" s="14">
        <f>+clean!X4</f>
        <v>0</v>
      </c>
      <c r="H3" s="14">
        <f>+clean!Y4</f>
        <v>0</v>
      </c>
      <c r="I3">
        <f t="shared" ref="I3:I34" si="0">SUM(A3:H3)</f>
        <v>1</v>
      </c>
      <c r="N3" s="44">
        <v>4</v>
      </c>
      <c r="O3" s="45">
        <v>56</v>
      </c>
      <c r="P3" s="46">
        <v>0.25688073394495414</v>
      </c>
    </row>
    <row r="4" spans="1:16" x14ac:dyDescent="0.3">
      <c r="A4" s="14">
        <f>+clean!R5</f>
        <v>0</v>
      </c>
      <c r="B4" s="14">
        <f>+clean!S5</f>
        <v>0</v>
      </c>
      <c r="C4" s="14">
        <f>+clean!T5</f>
        <v>0</v>
      </c>
      <c r="D4" s="14">
        <f>+clean!U5</f>
        <v>0</v>
      </c>
      <c r="E4" s="14">
        <f>+clean!V5</f>
        <v>0</v>
      </c>
      <c r="F4" s="14">
        <f>+clean!W5</f>
        <v>0</v>
      </c>
      <c r="G4" s="14">
        <f>+clean!X5</f>
        <v>0</v>
      </c>
      <c r="H4" s="14">
        <f>+clean!Y5</f>
        <v>0</v>
      </c>
      <c r="I4">
        <f t="shared" si="0"/>
        <v>0</v>
      </c>
      <c r="N4" s="44">
        <v>3</v>
      </c>
      <c r="O4" s="45">
        <v>42</v>
      </c>
      <c r="P4" s="46">
        <v>0.19266055045871561</v>
      </c>
    </row>
    <row r="5" spans="1:16" x14ac:dyDescent="0.3">
      <c r="A5" s="14">
        <f>+clean!R6</f>
        <v>0</v>
      </c>
      <c r="B5" s="15">
        <f>+clean!S6</f>
        <v>1</v>
      </c>
      <c r="C5" s="15">
        <f>+clean!T6</f>
        <v>1</v>
      </c>
      <c r="D5" s="15">
        <f>+clean!U6</f>
        <v>0</v>
      </c>
      <c r="E5" s="15">
        <f>+clean!V6</f>
        <v>1</v>
      </c>
      <c r="F5" s="15">
        <f>+clean!W6</f>
        <v>1</v>
      </c>
      <c r="G5" s="15">
        <f>+clean!X6</f>
        <v>0</v>
      </c>
      <c r="H5" s="15">
        <f>+clean!Y6</f>
        <v>0</v>
      </c>
      <c r="I5">
        <f t="shared" si="0"/>
        <v>4</v>
      </c>
      <c r="N5" s="44">
        <v>5</v>
      </c>
      <c r="O5" s="45">
        <v>40</v>
      </c>
      <c r="P5" s="46">
        <v>0.1834862385321101</v>
      </c>
    </row>
    <row r="6" spans="1:16" x14ac:dyDescent="0.3">
      <c r="A6" s="14">
        <f>+clean!R7</f>
        <v>1</v>
      </c>
      <c r="B6" s="14">
        <f>+clean!S7</f>
        <v>1</v>
      </c>
      <c r="C6" s="14">
        <f>+clean!T7</f>
        <v>1</v>
      </c>
      <c r="D6" s="14">
        <f>+clean!U7</f>
        <v>0</v>
      </c>
      <c r="E6" s="14">
        <f>+clean!V7</f>
        <v>1</v>
      </c>
      <c r="F6" s="14">
        <f>+clean!W7</f>
        <v>0</v>
      </c>
      <c r="G6" s="14">
        <f>+clean!X7</f>
        <v>0</v>
      </c>
      <c r="H6" s="14">
        <f>+clean!Y7</f>
        <v>0</v>
      </c>
      <c r="I6">
        <f t="shared" si="0"/>
        <v>4</v>
      </c>
      <c r="N6" s="44">
        <v>2</v>
      </c>
      <c r="O6" s="45">
        <v>36</v>
      </c>
      <c r="P6" s="46">
        <v>0.16513761467889909</v>
      </c>
    </row>
    <row r="7" spans="1:16" x14ac:dyDescent="0.3">
      <c r="A7" s="14">
        <f>+clean!R8</f>
        <v>0</v>
      </c>
      <c r="B7" s="14">
        <f>+clean!S8</f>
        <v>0</v>
      </c>
      <c r="C7" s="14">
        <f>+clean!T8</f>
        <v>0</v>
      </c>
      <c r="D7" s="14">
        <f>+clean!U8</f>
        <v>0</v>
      </c>
      <c r="E7" s="14">
        <f>+clean!V8</f>
        <v>0</v>
      </c>
      <c r="F7" s="14">
        <f>+clean!W8</f>
        <v>0</v>
      </c>
      <c r="G7" s="14">
        <f>+clean!X8</f>
        <v>0</v>
      </c>
      <c r="H7" s="14">
        <f>+clean!Y8</f>
        <v>1</v>
      </c>
      <c r="I7">
        <f t="shared" si="0"/>
        <v>1</v>
      </c>
      <c r="N7" s="44">
        <v>1</v>
      </c>
      <c r="O7" s="45">
        <v>23</v>
      </c>
      <c r="P7" s="46">
        <v>0.10550458715596331</v>
      </c>
    </row>
    <row r="8" spans="1:16" x14ac:dyDescent="0.3">
      <c r="A8" s="14">
        <f>+clean!R9</f>
        <v>0</v>
      </c>
      <c r="B8" s="14">
        <f>+clean!S9</f>
        <v>1</v>
      </c>
      <c r="C8" s="14">
        <f>+clean!T9</f>
        <v>0</v>
      </c>
      <c r="D8" s="14">
        <f>+clean!U9</f>
        <v>0</v>
      </c>
      <c r="E8" s="14">
        <f>+clean!V9</f>
        <v>1</v>
      </c>
      <c r="F8" s="14">
        <f>+clean!W9</f>
        <v>1</v>
      </c>
      <c r="G8" s="14">
        <f>+clean!X9</f>
        <v>0</v>
      </c>
      <c r="H8" s="14">
        <f>+clean!Y9</f>
        <v>0</v>
      </c>
      <c r="I8">
        <f t="shared" si="0"/>
        <v>3</v>
      </c>
      <c r="N8" s="44">
        <v>8</v>
      </c>
      <c r="O8" s="45">
        <v>8</v>
      </c>
      <c r="P8" s="46">
        <v>3.669724770642202E-2</v>
      </c>
    </row>
    <row r="9" spans="1:16" x14ac:dyDescent="0.3">
      <c r="A9" s="14">
        <f>+clean!R10</f>
        <v>1</v>
      </c>
      <c r="B9" s="14">
        <f>+clean!S10</f>
        <v>1</v>
      </c>
      <c r="C9" s="14">
        <f>+clean!T10</f>
        <v>1</v>
      </c>
      <c r="D9" s="14">
        <f>+clean!U10</f>
        <v>0</v>
      </c>
      <c r="E9" s="14">
        <f>+clean!V10</f>
        <v>1</v>
      </c>
      <c r="F9" s="14">
        <f>+clean!W10</f>
        <v>1</v>
      </c>
      <c r="G9" s="14">
        <f>+clean!X10</f>
        <v>0</v>
      </c>
      <c r="H9" s="14">
        <f>+clean!Y10</f>
        <v>0</v>
      </c>
      <c r="I9">
        <f t="shared" si="0"/>
        <v>5</v>
      </c>
      <c r="N9" s="44">
        <v>7</v>
      </c>
      <c r="O9" s="45">
        <v>7</v>
      </c>
      <c r="P9" s="46">
        <v>3.2110091743119268E-2</v>
      </c>
    </row>
    <row r="10" spans="1:16" x14ac:dyDescent="0.3">
      <c r="A10" s="14">
        <f>+clean!R11</f>
        <v>0</v>
      </c>
      <c r="B10" s="14">
        <f>+clean!S11</f>
        <v>1</v>
      </c>
      <c r="C10" s="14">
        <f>+clean!T11</f>
        <v>0</v>
      </c>
      <c r="D10" s="14">
        <f>+clean!U11</f>
        <v>0</v>
      </c>
      <c r="E10" s="14">
        <f>+clean!V11</f>
        <v>0</v>
      </c>
      <c r="F10" s="14">
        <f>+clean!W11</f>
        <v>0</v>
      </c>
      <c r="G10" s="14">
        <f>+clean!X11</f>
        <v>0</v>
      </c>
      <c r="H10" s="14">
        <f>+clean!Y11</f>
        <v>0</v>
      </c>
      <c r="I10">
        <f t="shared" si="0"/>
        <v>1</v>
      </c>
      <c r="N10" s="44">
        <v>6</v>
      </c>
      <c r="O10" s="45">
        <v>6</v>
      </c>
      <c r="P10" s="46">
        <v>2.7522935779816515E-2</v>
      </c>
    </row>
    <row r="11" spans="1:16" x14ac:dyDescent="0.3">
      <c r="A11" s="14">
        <f>+clean!R12</f>
        <v>0</v>
      </c>
      <c r="B11" s="15">
        <f>+clean!S12</f>
        <v>0</v>
      </c>
      <c r="C11" s="15">
        <f>+clean!T12</f>
        <v>0</v>
      </c>
      <c r="D11" s="15">
        <f>+clean!U12</f>
        <v>0</v>
      </c>
      <c r="E11" s="15">
        <f>+clean!V12</f>
        <v>0</v>
      </c>
      <c r="F11" s="15">
        <f>+clean!W12</f>
        <v>0</v>
      </c>
      <c r="G11" s="15">
        <f>+clean!X12</f>
        <v>0</v>
      </c>
      <c r="H11" s="15">
        <f>+clean!Y12</f>
        <v>0</v>
      </c>
      <c r="I11">
        <f t="shared" si="0"/>
        <v>0</v>
      </c>
      <c r="N11" s="44">
        <v>0</v>
      </c>
      <c r="O11" s="45">
        <v>0</v>
      </c>
      <c r="P11" s="46">
        <v>0</v>
      </c>
    </row>
    <row r="12" spans="1:16" x14ac:dyDescent="0.3">
      <c r="A12" s="14">
        <f>+clean!R13</f>
        <v>0</v>
      </c>
      <c r="B12" s="15">
        <f>+clean!S13</f>
        <v>1</v>
      </c>
      <c r="C12" s="15">
        <f>+clean!T13</f>
        <v>0</v>
      </c>
      <c r="D12" s="15">
        <f>+clean!U13</f>
        <v>0</v>
      </c>
      <c r="E12" s="15">
        <f>+clean!V13</f>
        <v>1</v>
      </c>
      <c r="F12" s="15">
        <f>+clean!W13</f>
        <v>0</v>
      </c>
      <c r="G12" s="15">
        <f>+clean!X13</f>
        <v>0</v>
      </c>
      <c r="H12" s="15">
        <f>+clean!Y13</f>
        <v>0</v>
      </c>
      <c r="I12">
        <f t="shared" si="0"/>
        <v>2</v>
      </c>
      <c r="N12" s="44" t="s">
        <v>924</v>
      </c>
      <c r="O12" s="45">
        <v>218</v>
      </c>
      <c r="P12" s="46">
        <v>1</v>
      </c>
    </row>
    <row r="13" spans="1:16" x14ac:dyDescent="0.3">
      <c r="A13" s="14">
        <f>+clean!R14</f>
        <v>0</v>
      </c>
      <c r="B13" s="14">
        <f>+clean!S14</f>
        <v>0</v>
      </c>
      <c r="C13" s="14">
        <f>+clean!T14</f>
        <v>0</v>
      </c>
      <c r="D13" s="14">
        <f>+clean!U14</f>
        <v>0</v>
      </c>
      <c r="E13" s="14">
        <f>+clean!V14</f>
        <v>0</v>
      </c>
      <c r="F13" s="14">
        <f>+clean!W14</f>
        <v>0</v>
      </c>
      <c r="G13" s="14">
        <f>+clean!X14</f>
        <v>0</v>
      </c>
      <c r="H13" s="14">
        <f>+clean!Y14</f>
        <v>0</v>
      </c>
      <c r="I13">
        <f t="shared" si="0"/>
        <v>0</v>
      </c>
    </row>
    <row r="14" spans="1:16" x14ac:dyDescent="0.3">
      <c r="A14" s="14">
        <f>+clean!R15</f>
        <v>0</v>
      </c>
      <c r="B14" s="15">
        <f>+clean!S15</f>
        <v>1</v>
      </c>
      <c r="C14" s="15">
        <f>+clean!T15</f>
        <v>0</v>
      </c>
      <c r="D14" s="15">
        <f>+clean!U15</f>
        <v>0</v>
      </c>
      <c r="E14" s="15">
        <f>+clean!V15</f>
        <v>0</v>
      </c>
      <c r="F14" s="15">
        <f>+clean!W15</f>
        <v>1</v>
      </c>
      <c r="G14" s="15">
        <f>+clean!X15</f>
        <v>0</v>
      </c>
      <c r="H14" s="15">
        <f>+clean!Y15</f>
        <v>0</v>
      </c>
      <c r="I14">
        <f t="shared" si="0"/>
        <v>2</v>
      </c>
    </row>
    <row r="15" spans="1:16" x14ac:dyDescent="0.3">
      <c r="A15" s="14">
        <f>+clean!R16</f>
        <v>0</v>
      </c>
      <c r="B15" s="14">
        <f>+clean!S16</f>
        <v>1</v>
      </c>
      <c r="C15" s="14">
        <f>+clean!T16</f>
        <v>1</v>
      </c>
      <c r="D15" s="14">
        <f>+clean!U16</f>
        <v>0</v>
      </c>
      <c r="E15" s="14">
        <f>+clean!V16</f>
        <v>0</v>
      </c>
      <c r="F15" s="14">
        <f>+clean!W16</f>
        <v>0</v>
      </c>
      <c r="G15" s="14">
        <f>+clean!X16</f>
        <v>0</v>
      </c>
      <c r="H15" s="14">
        <f>+clean!Y16</f>
        <v>0</v>
      </c>
      <c r="I15">
        <f t="shared" si="0"/>
        <v>2</v>
      </c>
    </row>
    <row r="16" spans="1:16" x14ac:dyDescent="0.3">
      <c r="A16" s="14">
        <f>+clean!R17</f>
        <v>1</v>
      </c>
      <c r="B16" s="14">
        <f>+clean!S17</f>
        <v>1</v>
      </c>
      <c r="C16" s="14">
        <f>+clean!T17</f>
        <v>0</v>
      </c>
      <c r="D16" s="14">
        <f>+clean!U17</f>
        <v>0</v>
      </c>
      <c r="E16" s="14">
        <f>+clean!V17</f>
        <v>0</v>
      </c>
      <c r="F16" s="14">
        <f>+clean!W17</f>
        <v>1</v>
      </c>
      <c r="G16" s="14">
        <f>+clean!X17</f>
        <v>0</v>
      </c>
      <c r="H16" s="14">
        <f>+clean!Y17</f>
        <v>0</v>
      </c>
      <c r="I16">
        <f t="shared" si="0"/>
        <v>3</v>
      </c>
    </row>
    <row r="17" spans="1:9" x14ac:dyDescent="0.3">
      <c r="A17" s="14">
        <f>+clean!R18</f>
        <v>1</v>
      </c>
      <c r="B17" s="14">
        <f>+clean!S18</f>
        <v>1</v>
      </c>
      <c r="C17" s="14">
        <f>+clean!T18</f>
        <v>0</v>
      </c>
      <c r="D17" s="14">
        <f>+clean!U18</f>
        <v>0</v>
      </c>
      <c r="E17" s="14">
        <f>+clean!V18</f>
        <v>1</v>
      </c>
      <c r="F17" s="14">
        <f>+clean!W18</f>
        <v>0</v>
      </c>
      <c r="G17" s="14">
        <f>+clean!X18</f>
        <v>0</v>
      </c>
      <c r="H17" s="14">
        <f>+clean!Y18</f>
        <v>0</v>
      </c>
      <c r="I17">
        <f t="shared" si="0"/>
        <v>3</v>
      </c>
    </row>
    <row r="18" spans="1:9" x14ac:dyDescent="0.3">
      <c r="A18" s="14">
        <f>+clean!R19</f>
        <v>1</v>
      </c>
      <c r="B18" s="14">
        <f>+clean!S19</f>
        <v>1</v>
      </c>
      <c r="C18" s="14">
        <f>+clean!T19</f>
        <v>1</v>
      </c>
      <c r="D18" s="14">
        <f>+clean!U19</f>
        <v>0</v>
      </c>
      <c r="E18" s="14">
        <f>+clean!V19</f>
        <v>0</v>
      </c>
      <c r="F18" s="14">
        <f>+clean!W19</f>
        <v>1</v>
      </c>
      <c r="G18" s="14">
        <f>+clean!X19</f>
        <v>0</v>
      </c>
      <c r="H18" s="14">
        <f>+clean!Y19</f>
        <v>0</v>
      </c>
      <c r="I18">
        <f t="shared" si="0"/>
        <v>4</v>
      </c>
    </row>
    <row r="19" spans="1:9" x14ac:dyDescent="0.3">
      <c r="A19" s="14">
        <f>+clean!R20</f>
        <v>0</v>
      </c>
      <c r="B19" s="14">
        <f>+clean!S20</f>
        <v>0</v>
      </c>
      <c r="C19" s="14">
        <f>+clean!T20</f>
        <v>0</v>
      </c>
      <c r="D19" s="14">
        <f>+clean!U20</f>
        <v>0</v>
      </c>
      <c r="E19" s="14">
        <f>+clean!V20</f>
        <v>0</v>
      </c>
      <c r="F19" s="14">
        <f>+clean!W20</f>
        <v>0</v>
      </c>
      <c r="G19" s="14">
        <f>+clean!X20</f>
        <v>0</v>
      </c>
      <c r="H19" s="14">
        <f>+clean!Y20</f>
        <v>0</v>
      </c>
      <c r="I19">
        <f t="shared" si="0"/>
        <v>0</v>
      </c>
    </row>
    <row r="20" spans="1:9" x14ac:dyDescent="0.3">
      <c r="A20" s="14">
        <f>+clean!R21</f>
        <v>0</v>
      </c>
      <c r="B20" s="15">
        <f>+clean!S21</f>
        <v>0</v>
      </c>
      <c r="C20" s="15">
        <f>+clean!T21</f>
        <v>0</v>
      </c>
      <c r="D20" s="15">
        <f>+clean!U21</f>
        <v>0</v>
      </c>
      <c r="E20" s="15">
        <f>+clean!V21</f>
        <v>1</v>
      </c>
      <c r="F20" s="15">
        <f>+clean!W21</f>
        <v>1</v>
      </c>
      <c r="G20" s="15">
        <f>+clean!X21</f>
        <v>0</v>
      </c>
      <c r="H20" s="15">
        <f>+clean!Y21</f>
        <v>0</v>
      </c>
      <c r="I20">
        <f t="shared" si="0"/>
        <v>2</v>
      </c>
    </row>
    <row r="21" spans="1:9" x14ac:dyDescent="0.3">
      <c r="A21" s="14" t="e">
        <f>+clean!#REF!</f>
        <v>#REF!</v>
      </c>
      <c r="B21" s="14" t="e">
        <f>+clean!#REF!</f>
        <v>#REF!</v>
      </c>
      <c r="C21" s="14" t="e">
        <f>+clean!#REF!</f>
        <v>#REF!</v>
      </c>
      <c r="D21" s="14" t="e">
        <f>+clean!#REF!</f>
        <v>#REF!</v>
      </c>
      <c r="E21" s="14" t="e">
        <f>+clean!#REF!</f>
        <v>#REF!</v>
      </c>
      <c r="F21" s="14" t="e">
        <f>+clean!#REF!</f>
        <v>#REF!</v>
      </c>
      <c r="G21" s="14" t="e">
        <f>+clean!#REF!</f>
        <v>#REF!</v>
      </c>
      <c r="H21" s="14" t="e">
        <f>+clean!#REF!</f>
        <v>#REF!</v>
      </c>
      <c r="I21" t="e">
        <f t="shared" si="0"/>
        <v>#REF!</v>
      </c>
    </row>
    <row r="22" spans="1:9" x14ac:dyDescent="0.3">
      <c r="A22" s="14">
        <f>+clean!R22</f>
        <v>1</v>
      </c>
      <c r="B22" s="14">
        <f>+clean!S22</f>
        <v>0</v>
      </c>
      <c r="C22" s="14">
        <f>+clean!T22</f>
        <v>0</v>
      </c>
      <c r="D22" s="14">
        <f>+clean!U22</f>
        <v>0</v>
      </c>
      <c r="E22" s="14">
        <f>+clean!V22</f>
        <v>0</v>
      </c>
      <c r="F22" s="14">
        <f>+clean!W22</f>
        <v>0</v>
      </c>
      <c r="G22" s="14">
        <f>+clean!X22</f>
        <v>0</v>
      </c>
      <c r="H22" s="14">
        <f>+clean!Y22</f>
        <v>0</v>
      </c>
      <c r="I22">
        <f t="shared" si="0"/>
        <v>1</v>
      </c>
    </row>
    <row r="23" spans="1:9" x14ac:dyDescent="0.3">
      <c r="A23" s="14">
        <f>+clean!R23</f>
        <v>0</v>
      </c>
      <c r="B23" s="14">
        <f>+clean!S23</f>
        <v>1</v>
      </c>
      <c r="C23" s="14">
        <f>+clean!T23</f>
        <v>0</v>
      </c>
      <c r="D23" s="14">
        <f>+clean!U23</f>
        <v>0</v>
      </c>
      <c r="E23" s="14">
        <f>+clean!V23</f>
        <v>0</v>
      </c>
      <c r="F23" s="14">
        <f>+clean!W23</f>
        <v>0</v>
      </c>
      <c r="G23" s="14">
        <f>+clean!X23</f>
        <v>0</v>
      </c>
      <c r="H23" s="14">
        <f>+clean!Y23</f>
        <v>0</v>
      </c>
      <c r="I23">
        <f t="shared" si="0"/>
        <v>1</v>
      </c>
    </row>
    <row r="24" spans="1:9" x14ac:dyDescent="0.3">
      <c r="A24" s="14" t="e">
        <f>+clean!#REF!</f>
        <v>#REF!</v>
      </c>
      <c r="B24" s="14" t="e">
        <f>+clean!#REF!</f>
        <v>#REF!</v>
      </c>
      <c r="C24" s="14" t="e">
        <f>+clean!#REF!</f>
        <v>#REF!</v>
      </c>
      <c r="D24" s="14" t="e">
        <f>+clean!#REF!</f>
        <v>#REF!</v>
      </c>
      <c r="E24" s="14" t="e">
        <f>+clean!#REF!</f>
        <v>#REF!</v>
      </c>
      <c r="F24" s="14" t="e">
        <f>+clean!#REF!</f>
        <v>#REF!</v>
      </c>
      <c r="G24" s="14" t="e">
        <f>+clean!#REF!</f>
        <v>#REF!</v>
      </c>
      <c r="H24" s="14" t="e">
        <f>+clean!#REF!</f>
        <v>#REF!</v>
      </c>
      <c r="I24" t="e">
        <f t="shared" si="0"/>
        <v>#REF!</v>
      </c>
    </row>
    <row r="25" spans="1:9" x14ac:dyDescent="0.3">
      <c r="A25" s="14">
        <f>+clean!R24</f>
        <v>0</v>
      </c>
      <c r="B25" s="14">
        <f>+clean!S24</f>
        <v>0</v>
      </c>
      <c r="C25" s="14">
        <f>+clean!T24</f>
        <v>0</v>
      </c>
      <c r="D25" s="14">
        <f>+clean!U24</f>
        <v>0</v>
      </c>
      <c r="E25" s="14">
        <f>+clean!V24</f>
        <v>0</v>
      </c>
      <c r="F25" s="14">
        <f>+clean!W24</f>
        <v>0</v>
      </c>
      <c r="G25" s="14">
        <f>+clean!X24</f>
        <v>0</v>
      </c>
      <c r="H25" s="14">
        <f>+clean!Y24</f>
        <v>0</v>
      </c>
      <c r="I25">
        <f t="shared" si="0"/>
        <v>0</v>
      </c>
    </row>
    <row r="26" spans="1:9" x14ac:dyDescent="0.3">
      <c r="A26" s="14" t="e">
        <f>+clean!#REF!</f>
        <v>#REF!</v>
      </c>
      <c r="B26" s="14" t="e">
        <f>+clean!#REF!</f>
        <v>#REF!</v>
      </c>
      <c r="C26" s="14" t="e">
        <f>+clean!#REF!</f>
        <v>#REF!</v>
      </c>
      <c r="D26" s="14" t="e">
        <f>+clean!#REF!</f>
        <v>#REF!</v>
      </c>
      <c r="E26" s="14" t="e">
        <f>+clean!#REF!</f>
        <v>#REF!</v>
      </c>
      <c r="F26" s="14" t="e">
        <f>+clean!#REF!</f>
        <v>#REF!</v>
      </c>
      <c r="G26" s="14" t="e">
        <f>+clean!#REF!</f>
        <v>#REF!</v>
      </c>
      <c r="H26" s="14" t="e">
        <f>+clean!#REF!</f>
        <v>#REF!</v>
      </c>
      <c r="I26" t="e">
        <f t="shared" si="0"/>
        <v>#REF!</v>
      </c>
    </row>
    <row r="27" spans="1:9" x14ac:dyDescent="0.3">
      <c r="A27" s="14">
        <f>+clean!R25</f>
        <v>1</v>
      </c>
      <c r="B27" s="14">
        <f>+clean!S25</f>
        <v>1</v>
      </c>
      <c r="C27" s="14">
        <f>+clean!T25</f>
        <v>0</v>
      </c>
      <c r="D27" s="14">
        <f>+clean!U25</f>
        <v>0</v>
      </c>
      <c r="E27" s="14">
        <f>+clean!V25</f>
        <v>0</v>
      </c>
      <c r="F27" s="14">
        <f>+clean!W25</f>
        <v>0</v>
      </c>
      <c r="G27" s="14">
        <f>+clean!X25</f>
        <v>0</v>
      </c>
      <c r="H27" s="14">
        <f>+clean!Y25</f>
        <v>0</v>
      </c>
      <c r="I27">
        <f t="shared" si="0"/>
        <v>2</v>
      </c>
    </row>
    <row r="28" spans="1:9" x14ac:dyDescent="0.3">
      <c r="A28" s="14" t="e">
        <f>+clean!#REF!</f>
        <v>#REF!</v>
      </c>
      <c r="B28" s="14" t="e">
        <f>+clean!#REF!</f>
        <v>#REF!</v>
      </c>
      <c r="C28" s="14" t="e">
        <f>+clean!#REF!</f>
        <v>#REF!</v>
      </c>
      <c r="D28" s="14" t="e">
        <f>+clean!#REF!</f>
        <v>#REF!</v>
      </c>
      <c r="E28" s="14" t="e">
        <f>+clean!#REF!</f>
        <v>#REF!</v>
      </c>
      <c r="F28" s="14" t="e">
        <f>+clean!#REF!</f>
        <v>#REF!</v>
      </c>
      <c r="G28" s="14" t="e">
        <f>+clean!#REF!</f>
        <v>#REF!</v>
      </c>
      <c r="H28" s="14" t="e">
        <f>+clean!#REF!</f>
        <v>#REF!</v>
      </c>
      <c r="I28" t="e">
        <f t="shared" si="0"/>
        <v>#REF!</v>
      </c>
    </row>
    <row r="29" spans="1:9" x14ac:dyDescent="0.3">
      <c r="A29" s="14">
        <f>+clean!R26</f>
        <v>0</v>
      </c>
      <c r="B29" s="14">
        <f>+clean!S26</f>
        <v>0</v>
      </c>
      <c r="C29" s="14">
        <f>+clean!T26</f>
        <v>0</v>
      </c>
      <c r="D29" s="14">
        <f>+clean!U26</f>
        <v>0</v>
      </c>
      <c r="E29" s="14">
        <f>+clean!V26</f>
        <v>0</v>
      </c>
      <c r="F29" s="14">
        <f>+clean!W26</f>
        <v>0</v>
      </c>
      <c r="G29" s="14">
        <f>+clean!X26</f>
        <v>0</v>
      </c>
      <c r="H29" s="14">
        <f>+clean!Y26</f>
        <v>0</v>
      </c>
      <c r="I29">
        <f t="shared" si="0"/>
        <v>0</v>
      </c>
    </row>
    <row r="30" spans="1:9" x14ac:dyDescent="0.3">
      <c r="A30" s="14">
        <f>+clean!R27</f>
        <v>0</v>
      </c>
      <c r="B30" s="14">
        <f>+clean!S27</f>
        <v>0</v>
      </c>
      <c r="C30" s="14">
        <f>+clean!T27</f>
        <v>0</v>
      </c>
      <c r="D30" s="14">
        <f>+clean!U27</f>
        <v>0</v>
      </c>
      <c r="E30" s="14">
        <f>+clean!V27</f>
        <v>0</v>
      </c>
      <c r="F30" s="14">
        <f>+clean!W27</f>
        <v>0</v>
      </c>
      <c r="G30" s="14">
        <f>+clean!X27</f>
        <v>0</v>
      </c>
      <c r="H30" s="14">
        <f>+clean!Y27</f>
        <v>0</v>
      </c>
      <c r="I30">
        <f t="shared" si="0"/>
        <v>0</v>
      </c>
    </row>
    <row r="31" spans="1:9" x14ac:dyDescent="0.3">
      <c r="A31" s="14">
        <f>+clean!R28</f>
        <v>0</v>
      </c>
      <c r="B31" s="14">
        <f>+clean!S28</f>
        <v>1</v>
      </c>
      <c r="C31" s="14">
        <f>+clean!T28</f>
        <v>0</v>
      </c>
      <c r="D31" s="14">
        <f>+clean!U28</f>
        <v>0</v>
      </c>
      <c r="E31" s="14">
        <f>+clean!V28</f>
        <v>1</v>
      </c>
      <c r="F31" s="14">
        <f>+clean!W28</f>
        <v>1</v>
      </c>
      <c r="G31" s="14">
        <f>+clean!X28</f>
        <v>1</v>
      </c>
      <c r="H31" s="14">
        <f>+clean!Y28</f>
        <v>0</v>
      </c>
      <c r="I31">
        <f t="shared" si="0"/>
        <v>4</v>
      </c>
    </row>
    <row r="32" spans="1:9" x14ac:dyDescent="0.3">
      <c r="A32" s="14">
        <f>+clean!R29</f>
        <v>1</v>
      </c>
      <c r="B32" s="14">
        <f>+clean!S29</f>
        <v>1</v>
      </c>
      <c r="C32" s="14">
        <f>+clean!T29</f>
        <v>0</v>
      </c>
      <c r="D32" s="14">
        <f>+clean!U29</f>
        <v>0</v>
      </c>
      <c r="E32" s="14">
        <f>+clean!V29</f>
        <v>1</v>
      </c>
      <c r="F32" s="14">
        <f>+clean!W29</f>
        <v>1</v>
      </c>
      <c r="G32" s="14">
        <f>+clean!X29</f>
        <v>0</v>
      </c>
      <c r="H32" s="14">
        <f>+clean!Y29</f>
        <v>0</v>
      </c>
      <c r="I32">
        <f t="shared" si="0"/>
        <v>4</v>
      </c>
    </row>
    <row r="33" spans="1:9" x14ac:dyDescent="0.3">
      <c r="A33" s="14">
        <f>+clean!R30</f>
        <v>0</v>
      </c>
      <c r="B33" s="14">
        <f>+clean!S30</f>
        <v>0</v>
      </c>
      <c r="C33" s="14">
        <f>+clean!T30</f>
        <v>0</v>
      </c>
      <c r="D33" s="14">
        <f>+clean!U30</f>
        <v>0</v>
      </c>
      <c r="E33" s="14">
        <f>+clean!V30</f>
        <v>0</v>
      </c>
      <c r="F33" s="14">
        <f>+clean!W30</f>
        <v>0</v>
      </c>
      <c r="G33" s="14">
        <f>+clean!X30</f>
        <v>0</v>
      </c>
      <c r="H33" s="14">
        <f>+clean!Y30</f>
        <v>0</v>
      </c>
      <c r="I33">
        <f t="shared" si="0"/>
        <v>0</v>
      </c>
    </row>
    <row r="34" spans="1:9" x14ac:dyDescent="0.3">
      <c r="A34" s="14">
        <f>+clean!R31</f>
        <v>0</v>
      </c>
      <c r="B34" s="15">
        <f>+clean!S31</f>
        <v>1</v>
      </c>
      <c r="C34" s="15">
        <f>+clean!T31</f>
        <v>0</v>
      </c>
      <c r="D34" s="15">
        <f>+clean!U31</f>
        <v>0</v>
      </c>
      <c r="E34" s="15">
        <f>+clean!V31</f>
        <v>1</v>
      </c>
      <c r="F34" s="15">
        <f>+clean!W31</f>
        <v>1</v>
      </c>
      <c r="G34" s="15">
        <f>+clean!X31</f>
        <v>1</v>
      </c>
      <c r="H34" s="15">
        <f>+clean!Y31</f>
        <v>0</v>
      </c>
      <c r="I34">
        <f t="shared" si="0"/>
        <v>4</v>
      </c>
    </row>
    <row r="35" spans="1:9" x14ac:dyDescent="0.3">
      <c r="A35" s="14">
        <f>+clean!R32</f>
        <v>0</v>
      </c>
      <c r="B35" s="14">
        <f>+clean!S32</f>
        <v>1</v>
      </c>
      <c r="C35" s="14">
        <f>+clean!T32</f>
        <v>0</v>
      </c>
      <c r="D35" s="14">
        <f>+clean!U32</f>
        <v>0</v>
      </c>
      <c r="E35" s="14">
        <f>+clean!V32</f>
        <v>0</v>
      </c>
      <c r="F35" s="14">
        <f>+clean!W32</f>
        <v>0</v>
      </c>
      <c r="G35" s="14">
        <f>+clean!X32</f>
        <v>0</v>
      </c>
      <c r="H35" s="14">
        <f>+clean!Y32</f>
        <v>0</v>
      </c>
      <c r="I35">
        <f t="shared" ref="I35:I66" si="1">SUM(A35:H35)</f>
        <v>1</v>
      </c>
    </row>
    <row r="36" spans="1:9" x14ac:dyDescent="0.3">
      <c r="A36" s="14">
        <f>+clean!R33</f>
        <v>0</v>
      </c>
      <c r="B36" s="14">
        <f>+clean!S33</f>
        <v>1</v>
      </c>
      <c r="C36" s="14">
        <f>+clean!T33</f>
        <v>1</v>
      </c>
      <c r="D36" s="14">
        <f>+clean!U33</f>
        <v>0</v>
      </c>
      <c r="E36" s="14">
        <f>+clean!V33</f>
        <v>1</v>
      </c>
      <c r="F36" s="14">
        <f>+clean!W33</f>
        <v>1</v>
      </c>
      <c r="G36" s="14">
        <f>+clean!X33</f>
        <v>0</v>
      </c>
      <c r="H36" s="14">
        <f>+clean!Y33</f>
        <v>0</v>
      </c>
      <c r="I36">
        <f t="shared" si="1"/>
        <v>4</v>
      </c>
    </row>
    <row r="37" spans="1:9" x14ac:dyDescent="0.3">
      <c r="A37" s="14">
        <f>+clean!R34</f>
        <v>0</v>
      </c>
      <c r="B37" s="14">
        <f>+clean!S34</f>
        <v>1</v>
      </c>
      <c r="C37" s="14">
        <f>+clean!T34</f>
        <v>1</v>
      </c>
      <c r="D37" s="14">
        <f>+clean!U34</f>
        <v>0</v>
      </c>
      <c r="E37" s="14">
        <f>+clean!V34</f>
        <v>1</v>
      </c>
      <c r="F37" s="14">
        <f>+clean!W34</f>
        <v>1</v>
      </c>
      <c r="G37" s="14">
        <f>+clean!X34</f>
        <v>0</v>
      </c>
      <c r="H37" s="14">
        <f>+clean!Y34</f>
        <v>0</v>
      </c>
      <c r="I37">
        <f t="shared" si="1"/>
        <v>4</v>
      </c>
    </row>
    <row r="38" spans="1:9" x14ac:dyDescent="0.3">
      <c r="A38" s="14">
        <f>+clean!R35</f>
        <v>0</v>
      </c>
      <c r="B38" s="14">
        <f>+clean!S35</f>
        <v>1</v>
      </c>
      <c r="C38" s="14">
        <f>+clean!T35</f>
        <v>1</v>
      </c>
      <c r="D38" s="14">
        <f>+clean!U35</f>
        <v>0</v>
      </c>
      <c r="E38" s="14">
        <f>+clean!V35</f>
        <v>1</v>
      </c>
      <c r="F38" s="14">
        <f>+clean!W35</f>
        <v>1</v>
      </c>
      <c r="G38" s="14">
        <f>+clean!X35</f>
        <v>0</v>
      </c>
      <c r="H38" s="14">
        <f>+clean!Y35</f>
        <v>0</v>
      </c>
      <c r="I38">
        <f t="shared" si="1"/>
        <v>4</v>
      </c>
    </row>
    <row r="39" spans="1:9" x14ac:dyDescent="0.3">
      <c r="A39" s="14">
        <f>+clean!R36</f>
        <v>0</v>
      </c>
      <c r="B39" s="14">
        <f>+clean!S36</f>
        <v>1</v>
      </c>
      <c r="C39" s="14">
        <f>+clean!T36</f>
        <v>1</v>
      </c>
      <c r="D39" s="14">
        <f>+clean!U36</f>
        <v>0</v>
      </c>
      <c r="E39" s="14">
        <f>+clean!V36</f>
        <v>1</v>
      </c>
      <c r="F39" s="14">
        <f>+clean!W36</f>
        <v>1</v>
      </c>
      <c r="G39" s="14">
        <f>+clean!X36</f>
        <v>0</v>
      </c>
      <c r="H39" s="14">
        <f>+clean!Y36</f>
        <v>0</v>
      </c>
      <c r="I39">
        <f t="shared" si="1"/>
        <v>4</v>
      </c>
    </row>
    <row r="40" spans="1:9" x14ac:dyDescent="0.3">
      <c r="A40" s="14">
        <f>+clean!R37</f>
        <v>0</v>
      </c>
      <c r="B40" s="14">
        <f>+clean!S37</f>
        <v>1</v>
      </c>
      <c r="C40" s="14">
        <f>+clean!T37</f>
        <v>1</v>
      </c>
      <c r="D40" s="14">
        <f>+clean!U37</f>
        <v>0</v>
      </c>
      <c r="E40" s="14">
        <f>+clean!V37</f>
        <v>0</v>
      </c>
      <c r="F40" s="14">
        <f>+clean!W37</f>
        <v>1</v>
      </c>
      <c r="G40" s="14">
        <f>+clean!X37</f>
        <v>1</v>
      </c>
      <c r="H40" s="14">
        <f>+clean!Y37</f>
        <v>1</v>
      </c>
      <c r="I40">
        <f t="shared" si="1"/>
        <v>5</v>
      </c>
    </row>
    <row r="41" spans="1:9" x14ac:dyDescent="0.3">
      <c r="A41" s="14">
        <f>+clean!R38</f>
        <v>1</v>
      </c>
      <c r="B41" s="14">
        <f>+clean!S38</f>
        <v>1</v>
      </c>
      <c r="C41" s="14">
        <f>+clean!T38</f>
        <v>0</v>
      </c>
      <c r="D41" s="14">
        <f>+clean!U38</f>
        <v>0</v>
      </c>
      <c r="E41" s="14">
        <f>+clean!V38</f>
        <v>0</v>
      </c>
      <c r="F41" s="14">
        <f>+clean!W38</f>
        <v>0</v>
      </c>
      <c r="G41" s="14">
        <f>+clean!X38</f>
        <v>0</v>
      </c>
      <c r="H41" s="14">
        <f>+clean!Y38</f>
        <v>0</v>
      </c>
      <c r="I41">
        <f t="shared" si="1"/>
        <v>2</v>
      </c>
    </row>
    <row r="42" spans="1:9" x14ac:dyDescent="0.3">
      <c r="A42" s="14">
        <f>+clean!R39</f>
        <v>1</v>
      </c>
      <c r="B42" s="35">
        <f>+clean!S39</f>
        <v>0</v>
      </c>
      <c r="C42" s="35">
        <f>+clean!T39</f>
        <v>1</v>
      </c>
      <c r="D42" s="35">
        <f>+clean!U39</f>
        <v>0</v>
      </c>
      <c r="E42" s="35">
        <f>+clean!V39</f>
        <v>1</v>
      </c>
      <c r="F42" s="35">
        <f>+clean!W39</f>
        <v>1</v>
      </c>
      <c r="G42" s="35">
        <f>+clean!X39</f>
        <v>0</v>
      </c>
      <c r="H42" s="35">
        <f>+clean!Y39</f>
        <v>0</v>
      </c>
      <c r="I42">
        <f t="shared" si="1"/>
        <v>4</v>
      </c>
    </row>
    <row r="43" spans="1:9" x14ac:dyDescent="0.3">
      <c r="A43" s="14">
        <f>+clean!R40</f>
        <v>1</v>
      </c>
      <c r="B43" s="35">
        <f>+clean!S40</f>
        <v>1</v>
      </c>
      <c r="C43" s="35">
        <f>+clean!T40</f>
        <v>0</v>
      </c>
      <c r="D43" s="35">
        <f>+clean!U40</f>
        <v>0</v>
      </c>
      <c r="E43" s="35">
        <f>+clean!V40</f>
        <v>1</v>
      </c>
      <c r="F43" s="35">
        <f>+clean!W40</f>
        <v>0</v>
      </c>
      <c r="G43" s="35">
        <f>+clean!X40</f>
        <v>0</v>
      </c>
      <c r="H43" s="35">
        <f>+clean!Y40</f>
        <v>0</v>
      </c>
      <c r="I43">
        <f t="shared" si="1"/>
        <v>3</v>
      </c>
    </row>
    <row r="44" spans="1:9" x14ac:dyDescent="0.3">
      <c r="A44" s="14">
        <f>+clean!R41</f>
        <v>0</v>
      </c>
      <c r="B44" s="35">
        <f>+clean!S41</f>
        <v>0</v>
      </c>
      <c r="C44" s="35">
        <f>+clean!T41</f>
        <v>1</v>
      </c>
      <c r="D44" s="35">
        <f>+clean!U41</f>
        <v>0</v>
      </c>
      <c r="E44" s="35">
        <f>+clean!V41</f>
        <v>0</v>
      </c>
      <c r="F44" s="35">
        <f>+clean!W41</f>
        <v>0</v>
      </c>
      <c r="G44" s="35">
        <f>+clean!X41</f>
        <v>0</v>
      </c>
      <c r="H44" s="35">
        <f>+clean!Y41</f>
        <v>0</v>
      </c>
      <c r="I44">
        <f t="shared" si="1"/>
        <v>1</v>
      </c>
    </row>
    <row r="45" spans="1:9" x14ac:dyDescent="0.3">
      <c r="A45" s="14">
        <f>+clean!R42</f>
        <v>0</v>
      </c>
      <c r="B45" s="35">
        <f>+clean!S42</f>
        <v>0</v>
      </c>
      <c r="C45" s="35">
        <f>+clean!T42</f>
        <v>0</v>
      </c>
      <c r="D45" s="35">
        <f>+clean!U42</f>
        <v>0</v>
      </c>
      <c r="E45" s="35">
        <f>+clean!V42</f>
        <v>0</v>
      </c>
      <c r="F45" s="35">
        <f>+clean!W42</f>
        <v>0</v>
      </c>
      <c r="G45" s="35">
        <f>+clean!X42</f>
        <v>0</v>
      </c>
      <c r="H45" s="35">
        <f>+clean!Y42</f>
        <v>0</v>
      </c>
      <c r="I45">
        <f t="shared" si="1"/>
        <v>0</v>
      </c>
    </row>
    <row r="46" spans="1:9" x14ac:dyDescent="0.3">
      <c r="A46" s="14">
        <f>+clean!R43</f>
        <v>0</v>
      </c>
      <c r="B46" s="35">
        <f>+clean!S43</f>
        <v>0</v>
      </c>
      <c r="C46" s="35">
        <f>+clean!T43</f>
        <v>0</v>
      </c>
      <c r="D46" s="35">
        <f>+clean!U43</f>
        <v>0</v>
      </c>
      <c r="E46" s="35">
        <f>+clean!V43</f>
        <v>0</v>
      </c>
      <c r="F46" s="35">
        <f>+clean!W43</f>
        <v>0</v>
      </c>
      <c r="G46" s="35">
        <f>+clean!X43</f>
        <v>0</v>
      </c>
      <c r="H46" s="35">
        <f>+clean!Y43</f>
        <v>1</v>
      </c>
      <c r="I46">
        <f t="shared" si="1"/>
        <v>1</v>
      </c>
    </row>
    <row r="47" spans="1:9" x14ac:dyDescent="0.3">
      <c r="A47" s="14">
        <f>+clean!R44</f>
        <v>0</v>
      </c>
      <c r="B47" s="35">
        <f>+clean!S44</f>
        <v>0</v>
      </c>
      <c r="C47" s="35">
        <f>+clean!T44</f>
        <v>1</v>
      </c>
      <c r="D47" s="35">
        <f>+clean!U44</f>
        <v>0</v>
      </c>
      <c r="E47" s="35">
        <f>+clean!V44</f>
        <v>1</v>
      </c>
      <c r="F47" s="35">
        <f>+clean!W44</f>
        <v>1</v>
      </c>
      <c r="G47" s="35">
        <f>+clean!X44</f>
        <v>0</v>
      </c>
      <c r="H47" s="35">
        <f>+clean!Y44</f>
        <v>0</v>
      </c>
      <c r="I47">
        <f t="shared" si="1"/>
        <v>3</v>
      </c>
    </row>
    <row r="48" spans="1:9" x14ac:dyDescent="0.3">
      <c r="A48" s="14">
        <f>+clean!R45</f>
        <v>0</v>
      </c>
      <c r="B48" s="35">
        <f>+clean!S45</f>
        <v>1</v>
      </c>
      <c r="C48" s="35">
        <f>+clean!T45</f>
        <v>0</v>
      </c>
      <c r="D48" s="35">
        <f>+clean!U45</f>
        <v>0</v>
      </c>
      <c r="E48" s="35">
        <f>+clean!V45</f>
        <v>1</v>
      </c>
      <c r="F48" s="35">
        <f>+clean!W45</f>
        <v>0</v>
      </c>
      <c r="G48" s="35">
        <f>+clean!X45</f>
        <v>0</v>
      </c>
      <c r="H48" s="35">
        <f>+clean!Y45</f>
        <v>0</v>
      </c>
      <c r="I48">
        <f t="shared" si="1"/>
        <v>2</v>
      </c>
    </row>
    <row r="49" spans="1:9" x14ac:dyDescent="0.3">
      <c r="A49" s="14">
        <f>+clean!R46</f>
        <v>0</v>
      </c>
      <c r="B49" s="35">
        <f>+clean!S46</f>
        <v>0</v>
      </c>
      <c r="C49" s="35">
        <f>+clean!T46</f>
        <v>0</v>
      </c>
      <c r="D49" s="35">
        <f>+clean!U46</f>
        <v>0</v>
      </c>
      <c r="E49" s="35">
        <f>+clean!V46</f>
        <v>0</v>
      </c>
      <c r="F49" s="35">
        <f>+clean!W46</f>
        <v>0</v>
      </c>
      <c r="G49" s="35">
        <f>+clean!X46</f>
        <v>0</v>
      </c>
      <c r="H49" s="35">
        <f>+clean!Y46</f>
        <v>1</v>
      </c>
      <c r="I49">
        <f t="shared" si="1"/>
        <v>1</v>
      </c>
    </row>
    <row r="50" spans="1:9" x14ac:dyDescent="0.3">
      <c r="A50" s="14">
        <f>+clean!R47</f>
        <v>0</v>
      </c>
      <c r="B50" s="35">
        <f>+clean!S47</f>
        <v>0</v>
      </c>
      <c r="C50" s="35">
        <f>+clean!T47</f>
        <v>0</v>
      </c>
      <c r="D50" s="35">
        <f>+clean!U47</f>
        <v>0</v>
      </c>
      <c r="E50" s="35">
        <f>+clean!V47</f>
        <v>0</v>
      </c>
      <c r="F50" s="35">
        <f>+clean!W47</f>
        <v>0</v>
      </c>
      <c r="G50" s="35">
        <f>+clean!X47</f>
        <v>0</v>
      </c>
      <c r="H50" s="35">
        <f>+clean!Y47</f>
        <v>0</v>
      </c>
      <c r="I50">
        <f t="shared" si="1"/>
        <v>0</v>
      </c>
    </row>
    <row r="51" spans="1:9" x14ac:dyDescent="0.3">
      <c r="A51" s="14">
        <f>+clean!R48</f>
        <v>0</v>
      </c>
      <c r="B51" s="35">
        <f>+clean!S48</f>
        <v>0</v>
      </c>
      <c r="C51" s="35">
        <f>+clean!T48</f>
        <v>0</v>
      </c>
      <c r="D51" s="35">
        <f>+clean!U48</f>
        <v>0</v>
      </c>
      <c r="E51" s="35">
        <f>+clean!V48</f>
        <v>0</v>
      </c>
      <c r="F51" s="35">
        <f>+clean!W48</f>
        <v>0</v>
      </c>
      <c r="G51" s="35">
        <f>+clean!X48</f>
        <v>1</v>
      </c>
      <c r="H51" s="35">
        <f>+clean!Y48</f>
        <v>0</v>
      </c>
      <c r="I51">
        <f t="shared" si="1"/>
        <v>1</v>
      </c>
    </row>
    <row r="52" spans="1:9" x14ac:dyDescent="0.3">
      <c r="A52" s="14">
        <f>+clean!R49</f>
        <v>1</v>
      </c>
      <c r="B52" s="35">
        <f>+clean!S49</f>
        <v>1</v>
      </c>
      <c r="C52" s="35">
        <f>+clean!T49</f>
        <v>1</v>
      </c>
      <c r="D52" s="35">
        <f>+clean!U49</f>
        <v>0</v>
      </c>
      <c r="E52" s="35">
        <f>+clean!V49</f>
        <v>1</v>
      </c>
      <c r="F52" s="35">
        <f>+clean!W49</f>
        <v>0</v>
      </c>
      <c r="G52" s="35">
        <f>+clean!X49</f>
        <v>1</v>
      </c>
      <c r="H52" s="35">
        <f>+clean!Y49</f>
        <v>1</v>
      </c>
      <c r="I52">
        <f t="shared" si="1"/>
        <v>6</v>
      </c>
    </row>
    <row r="53" spans="1:9" x14ac:dyDescent="0.3">
      <c r="A53" s="14">
        <f>+clean!R50</f>
        <v>0</v>
      </c>
      <c r="B53" s="35">
        <f>+clean!S50</f>
        <v>1</v>
      </c>
      <c r="C53" s="35">
        <f>+clean!T50</f>
        <v>0</v>
      </c>
      <c r="D53" s="35">
        <f>+clean!U50</f>
        <v>0</v>
      </c>
      <c r="E53" s="35">
        <f>+clean!V50</f>
        <v>1</v>
      </c>
      <c r="F53" s="35">
        <f>+clean!W50</f>
        <v>1</v>
      </c>
      <c r="G53" s="35">
        <f>+clean!X50</f>
        <v>0</v>
      </c>
      <c r="H53" s="35">
        <f>+clean!Y50</f>
        <v>0</v>
      </c>
      <c r="I53">
        <f t="shared" si="1"/>
        <v>3</v>
      </c>
    </row>
    <row r="54" spans="1:9" x14ac:dyDescent="0.3">
      <c r="A54" s="35">
        <f>+clean!R51</f>
        <v>1</v>
      </c>
      <c r="B54" s="35">
        <f>+clean!S51</f>
        <v>1</v>
      </c>
      <c r="C54" s="35">
        <f>+clean!T51</f>
        <v>1</v>
      </c>
      <c r="D54" s="35">
        <f>+clean!U51</f>
        <v>1</v>
      </c>
      <c r="E54" s="35">
        <f>+clean!V51</f>
        <v>1</v>
      </c>
      <c r="F54" s="35">
        <f>+clean!W51</f>
        <v>1</v>
      </c>
      <c r="G54" s="35">
        <f>+clean!X51</f>
        <v>1</v>
      </c>
      <c r="H54" s="35">
        <f>+clean!Y51</f>
        <v>0</v>
      </c>
      <c r="I54">
        <f t="shared" si="1"/>
        <v>7</v>
      </c>
    </row>
    <row r="55" spans="1:9" x14ac:dyDescent="0.3">
      <c r="A55" s="35">
        <f>+clean!R52</f>
        <v>0</v>
      </c>
      <c r="B55" s="35">
        <f>+clean!S52</f>
        <v>0</v>
      </c>
      <c r="C55" s="35">
        <f>+clean!T52</f>
        <v>0</v>
      </c>
      <c r="D55" s="35">
        <f>+clean!U52</f>
        <v>0</v>
      </c>
      <c r="E55" s="35">
        <f>+clean!V52</f>
        <v>0</v>
      </c>
      <c r="F55" s="35">
        <f>+clean!W52</f>
        <v>1</v>
      </c>
      <c r="G55" s="35">
        <f>+clean!X52</f>
        <v>0</v>
      </c>
      <c r="H55" s="35">
        <f>+clean!Y52</f>
        <v>0</v>
      </c>
      <c r="I55">
        <f t="shared" si="1"/>
        <v>1</v>
      </c>
    </row>
    <row r="56" spans="1:9" x14ac:dyDescent="0.3">
      <c r="A56" s="35">
        <f>+clean!R53</f>
        <v>0</v>
      </c>
      <c r="B56" s="35">
        <f>+clean!S53</f>
        <v>1</v>
      </c>
      <c r="C56" s="35">
        <f>+clean!T53</f>
        <v>0</v>
      </c>
      <c r="D56" s="35">
        <f>+clean!U53</f>
        <v>0</v>
      </c>
      <c r="E56" s="35">
        <f>+clean!V53</f>
        <v>0</v>
      </c>
      <c r="F56" s="35">
        <f>+clean!W53</f>
        <v>0</v>
      </c>
      <c r="G56" s="35">
        <f>+clean!X53</f>
        <v>0</v>
      </c>
      <c r="H56" s="35">
        <f>+clean!Y53</f>
        <v>0</v>
      </c>
      <c r="I56">
        <f t="shared" si="1"/>
        <v>1</v>
      </c>
    </row>
    <row r="57" spans="1:9" x14ac:dyDescent="0.3">
      <c r="A57" s="35" t="e">
        <f>+clean!#REF!</f>
        <v>#REF!</v>
      </c>
      <c r="B57" s="35" t="e">
        <f>+clean!#REF!</f>
        <v>#REF!</v>
      </c>
      <c r="C57" s="35" t="e">
        <f>+clean!#REF!</f>
        <v>#REF!</v>
      </c>
      <c r="D57" s="35" t="e">
        <f>+clean!#REF!</f>
        <v>#REF!</v>
      </c>
      <c r="E57" s="35" t="e">
        <f>+clean!#REF!</f>
        <v>#REF!</v>
      </c>
      <c r="F57" s="35" t="e">
        <f>+clean!#REF!</f>
        <v>#REF!</v>
      </c>
      <c r="G57" s="35" t="e">
        <f>+clean!#REF!</f>
        <v>#REF!</v>
      </c>
      <c r="H57" s="35" t="e">
        <f>+clean!#REF!</f>
        <v>#REF!</v>
      </c>
      <c r="I57" t="e">
        <f t="shared" si="1"/>
        <v>#REF!</v>
      </c>
    </row>
    <row r="58" spans="1:9" x14ac:dyDescent="0.3">
      <c r="A58" s="35" t="e">
        <f>+clean!#REF!</f>
        <v>#REF!</v>
      </c>
      <c r="B58" s="35" t="e">
        <f>+clean!#REF!</f>
        <v>#REF!</v>
      </c>
      <c r="C58" s="35" t="e">
        <f>+clean!#REF!</f>
        <v>#REF!</v>
      </c>
      <c r="D58" s="35" t="e">
        <f>+clean!#REF!</f>
        <v>#REF!</v>
      </c>
      <c r="E58" s="35" t="e">
        <f>+clean!#REF!</f>
        <v>#REF!</v>
      </c>
      <c r="F58" s="35" t="e">
        <f>+clean!#REF!</f>
        <v>#REF!</v>
      </c>
      <c r="G58" s="35" t="e">
        <f>+clean!#REF!</f>
        <v>#REF!</v>
      </c>
      <c r="H58" s="35" t="e">
        <f>+clean!#REF!</f>
        <v>#REF!</v>
      </c>
      <c r="I58" t="e">
        <f t="shared" si="1"/>
        <v>#REF!</v>
      </c>
    </row>
    <row r="59" spans="1:9" x14ac:dyDescent="0.3">
      <c r="A59" s="35">
        <f>+clean!R54</f>
        <v>1</v>
      </c>
      <c r="B59" s="35">
        <f>+clean!S54</f>
        <v>1</v>
      </c>
      <c r="C59" s="35">
        <f>+clean!T54</f>
        <v>0</v>
      </c>
      <c r="D59" s="35">
        <f>+clean!U54</f>
        <v>0</v>
      </c>
      <c r="E59" s="35">
        <f>+clean!V54</f>
        <v>1</v>
      </c>
      <c r="F59" s="35">
        <f>+clean!W54</f>
        <v>0</v>
      </c>
      <c r="G59" s="35">
        <f>+clean!X54</f>
        <v>0</v>
      </c>
      <c r="H59" s="35">
        <f>+clean!Y54</f>
        <v>0</v>
      </c>
      <c r="I59">
        <f t="shared" si="1"/>
        <v>3</v>
      </c>
    </row>
    <row r="60" spans="1:9" x14ac:dyDescent="0.3">
      <c r="A60" s="35" t="e">
        <f>+clean!#REF!</f>
        <v>#REF!</v>
      </c>
      <c r="B60" s="35" t="e">
        <f>+clean!#REF!</f>
        <v>#REF!</v>
      </c>
      <c r="C60" s="35" t="e">
        <f>+clean!#REF!</f>
        <v>#REF!</v>
      </c>
      <c r="D60" s="35" t="e">
        <f>+clean!#REF!</f>
        <v>#REF!</v>
      </c>
      <c r="E60" s="35" t="e">
        <f>+clean!#REF!</f>
        <v>#REF!</v>
      </c>
      <c r="F60" s="35" t="e">
        <f>+clean!#REF!</f>
        <v>#REF!</v>
      </c>
      <c r="G60" s="35" t="e">
        <f>+clean!#REF!</f>
        <v>#REF!</v>
      </c>
      <c r="H60" s="35" t="e">
        <f>+clean!#REF!</f>
        <v>#REF!</v>
      </c>
      <c r="I60" t="e">
        <f t="shared" si="1"/>
        <v>#REF!</v>
      </c>
    </row>
    <row r="61" spans="1:9" x14ac:dyDescent="0.3">
      <c r="A61" s="35" t="e">
        <f>+clean!#REF!</f>
        <v>#REF!</v>
      </c>
      <c r="B61" s="35" t="e">
        <f>+clean!#REF!</f>
        <v>#REF!</v>
      </c>
      <c r="C61" s="35" t="e">
        <f>+clean!#REF!</f>
        <v>#REF!</v>
      </c>
      <c r="D61" s="35" t="e">
        <f>+clean!#REF!</f>
        <v>#REF!</v>
      </c>
      <c r="E61" s="35" t="e">
        <f>+clean!#REF!</f>
        <v>#REF!</v>
      </c>
      <c r="F61" s="35" t="e">
        <f>+clean!#REF!</f>
        <v>#REF!</v>
      </c>
      <c r="G61" s="35" t="e">
        <f>+clean!#REF!</f>
        <v>#REF!</v>
      </c>
      <c r="H61" s="35" t="e">
        <f>+clean!#REF!</f>
        <v>#REF!</v>
      </c>
      <c r="I61" t="e">
        <f t="shared" si="1"/>
        <v>#REF!</v>
      </c>
    </row>
    <row r="62" spans="1:9" x14ac:dyDescent="0.3">
      <c r="A62" s="35">
        <f>+clean!R55</f>
        <v>0</v>
      </c>
      <c r="B62" s="35">
        <f>+clean!S55</f>
        <v>1</v>
      </c>
      <c r="C62" s="35">
        <f>+clean!T55</f>
        <v>0</v>
      </c>
      <c r="D62" s="35">
        <f>+clean!U55</f>
        <v>0</v>
      </c>
      <c r="E62" s="35">
        <f>+clean!V55</f>
        <v>0</v>
      </c>
      <c r="F62" s="35">
        <f>+clean!W55</f>
        <v>0</v>
      </c>
      <c r="G62" s="35">
        <f>+clean!X55</f>
        <v>0</v>
      </c>
      <c r="H62" s="35">
        <f>+clean!Y55</f>
        <v>0</v>
      </c>
      <c r="I62">
        <f t="shared" si="1"/>
        <v>1</v>
      </c>
    </row>
    <row r="63" spans="1:9" x14ac:dyDescent="0.3">
      <c r="A63" s="35">
        <f>+clean!R56</f>
        <v>1</v>
      </c>
      <c r="B63" s="35">
        <f>+clean!S56</f>
        <v>0</v>
      </c>
      <c r="C63" s="35">
        <f>+clean!T56</f>
        <v>0</v>
      </c>
      <c r="D63" s="35">
        <f>+clean!U56</f>
        <v>0</v>
      </c>
      <c r="E63" s="35">
        <f>+clean!V56</f>
        <v>0</v>
      </c>
      <c r="F63" s="35">
        <f>+clean!W56</f>
        <v>0</v>
      </c>
      <c r="G63" s="35">
        <f>+clean!X56</f>
        <v>0</v>
      </c>
      <c r="H63" s="35">
        <f>+clean!Y56</f>
        <v>0</v>
      </c>
      <c r="I63">
        <f t="shared" si="1"/>
        <v>1</v>
      </c>
    </row>
    <row r="64" spans="1:9" x14ac:dyDescent="0.3">
      <c r="A64" s="35">
        <f>+clean!R57</f>
        <v>0</v>
      </c>
      <c r="B64" s="35">
        <f>+clean!S57</f>
        <v>1</v>
      </c>
      <c r="C64" s="35">
        <f>+clean!T57</f>
        <v>1</v>
      </c>
      <c r="D64" s="35">
        <f>+clean!U57</f>
        <v>0</v>
      </c>
      <c r="E64" s="35">
        <f>+clean!V57</f>
        <v>0</v>
      </c>
      <c r="F64" s="35">
        <f>+clean!W57</f>
        <v>1</v>
      </c>
      <c r="G64" s="35">
        <f>+clean!X57</f>
        <v>0</v>
      </c>
      <c r="H64" s="35">
        <f>+clean!Y57</f>
        <v>1</v>
      </c>
      <c r="I64">
        <f t="shared" si="1"/>
        <v>4</v>
      </c>
    </row>
    <row r="65" spans="1:9" x14ac:dyDescent="0.3">
      <c r="A65" s="35" t="e">
        <f>+clean!#REF!</f>
        <v>#REF!</v>
      </c>
      <c r="B65" s="35" t="e">
        <f>+clean!#REF!</f>
        <v>#REF!</v>
      </c>
      <c r="C65" s="35" t="e">
        <f>+clean!#REF!</f>
        <v>#REF!</v>
      </c>
      <c r="D65" s="35" t="e">
        <f>+clean!#REF!</f>
        <v>#REF!</v>
      </c>
      <c r="E65" s="35" t="e">
        <f>+clean!#REF!</f>
        <v>#REF!</v>
      </c>
      <c r="F65" s="35" t="e">
        <f>+clean!#REF!</f>
        <v>#REF!</v>
      </c>
      <c r="G65" s="35" t="e">
        <f>+clean!#REF!</f>
        <v>#REF!</v>
      </c>
      <c r="H65" s="35" t="e">
        <f>+clean!#REF!</f>
        <v>#REF!</v>
      </c>
      <c r="I65" t="e">
        <f t="shared" si="1"/>
        <v>#REF!</v>
      </c>
    </row>
    <row r="66" spans="1:9" x14ac:dyDescent="0.3">
      <c r="A66" s="35">
        <f>+clean!R58</f>
        <v>0</v>
      </c>
      <c r="B66" s="35">
        <f>+clean!S58</f>
        <v>0</v>
      </c>
      <c r="C66" s="35">
        <f>+clean!T58</f>
        <v>0</v>
      </c>
      <c r="D66" s="35">
        <f>+clean!U58</f>
        <v>0</v>
      </c>
      <c r="E66" s="35">
        <f>+clean!V58</f>
        <v>0</v>
      </c>
      <c r="F66" s="35">
        <f>+clean!W58</f>
        <v>0</v>
      </c>
      <c r="G66" s="35">
        <f>+clean!X58</f>
        <v>0</v>
      </c>
      <c r="H66" s="35">
        <f>+clean!Y58</f>
        <v>0</v>
      </c>
      <c r="I66">
        <f t="shared" si="1"/>
        <v>0</v>
      </c>
    </row>
    <row r="67" spans="1:9" x14ac:dyDescent="0.3">
      <c r="A67" s="35" t="e">
        <f>+clean!#REF!</f>
        <v>#REF!</v>
      </c>
      <c r="B67" s="35" t="e">
        <f>+clean!#REF!</f>
        <v>#REF!</v>
      </c>
      <c r="C67" s="35" t="e">
        <f>+clean!#REF!</f>
        <v>#REF!</v>
      </c>
      <c r="D67" s="35" t="e">
        <f>+clean!#REF!</f>
        <v>#REF!</v>
      </c>
      <c r="E67" s="35" t="e">
        <f>+clean!#REF!</f>
        <v>#REF!</v>
      </c>
      <c r="F67" s="35" t="e">
        <f>+clean!#REF!</f>
        <v>#REF!</v>
      </c>
      <c r="G67" s="35" t="e">
        <f>+clean!#REF!</f>
        <v>#REF!</v>
      </c>
      <c r="H67" s="35" t="e">
        <f>+clean!#REF!</f>
        <v>#REF!</v>
      </c>
      <c r="I67" t="e">
        <f t="shared" ref="I67:I98" si="2">SUM(A67:H67)</f>
        <v>#REF!</v>
      </c>
    </row>
    <row r="68" spans="1:9" x14ac:dyDescent="0.3">
      <c r="A68" s="35">
        <f>+clean!R59</f>
        <v>0</v>
      </c>
      <c r="B68" s="35">
        <f>+clean!S59</f>
        <v>1</v>
      </c>
      <c r="C68" s="35">
        <f>+clean!T59</f>
        <v>0</v>
      </c>
      <c r="D68" s="35">
        <f>+clean!U59</f>
        <v>0</v>
      </c>
      <c r="E68" s="35">
        <f>+clean!V59</f>
        <v>1</v>
      </c>
      <c r="F68" s="35">
        <f>+clean!W59</f>
        <v>0</v>
      </c>
      <c r="G68" s="35">
        <f>+clean!X59</f>
        <v>0</v>
      </c>
      <c r="H68" s="35">
        <f>+clean!Y59</f>
        <v>0</v>
      </c>
      <c r="I68">
        <f t="shared" si="2"/>
        <v>2</v>
      </c>
    </row>
    <row r="69" spans="1:9" x14ac:dyDescent="0.3">
      <c r="A69" s="35">
        <f>+clean!R60</f>
        <v>0</v>
      </c>
      <c r="B69" s="35">
        <f>+clean!S60</f>
        <v>1</v>
      </c>
      <c r="C69" s="35">
        <f>+clean!T60</f>
        <v>1</v>
      </c>
      <c r="D69" s="35">
        <f>+clean!U60</f>
        <v>1</v>
      </c>
      <c r="E69" s="35">
        <f>+clean!V60</f>
        <v>0</v>
      </c>
      <c r="F69" s="35">
        <f>+clean!W60</f>
        <v>1</v>
      </c>
      <c r="G69" s="35">
        <f>+clean!X60</f>
        <v>0</v>
      </c>
      <c r="H69" s="35">
        <f>+clean!Y60</f>
        <v>1</v>
      </c>
      <c r="I69">
        <f t="shared" si="2"/>
        <v>5</v>
      </c>
    </row>
    <row r="70" spans="1:9" x14ac:dyDescent="0.3">
      <c r="A70" s="35">
        <f>+clean!R61</f>
        <v>0</v>
      </c>
      <c r="B70" s="35">
        <f>+clean!S61</f>
        <v>1</v>
      </c>
      <c r="C70" s="35">
        <f>+clean!T61</f>
        <v>1</v>
      </c>
      <c r="D70" s="35">
        <f>+clean!U61</f>
        <v>1</v>
      </c>
      <c r="E70" s="35">
        <f>+clean!V61</f>
        <v>0</v>
      </c>
      <c r="F70" s="35">
        <f>+clean!W61</f>
        <v>1</v>
      </c>
      <c r="G70" s="35">
        <f>+clean!X61</f>
        <v>0</v>
      </c>
      <c r="H70" s="35">
        <f>+clean!Y61</f>
        <v>1</v>
      </c>
      <c r="I70">
        <f t="shared" si="2"/>
        <v>5</v>
      </c>
    </row>
    <row r="71" spans="1:9" x14ac:dyDescent="0.3">
      <c r="A71" s="35">
        <f>+clean!R62</f>
        <v>0</v>
      </c>
      <c r="B71" s="35">
        <f>+clean!S62</f>
        <v>1</v>
      </c>
      <c r="C71" s="35">
        <f>+clean!T62</f>
        <v>1</v>
      </c>
      <c r="D71" s="35">
        <f>+clean!U62</f>
        <v>1</v>
      </c>
      <c r="E71" s="35">
        <f>+clean!V62</f>
        <v>0</v>
      </c>
      <c r="F71" s="35">
        <f>+clean!W62</f>
        <v>1</v>
      </c>
      <c r="G71" s="35">
        <f>+clean!X62</f>
        <v>0</v>
      </c>
      <c r="H71" s="35">
        <f>+clean!Y62</f>
        <v>1</v>
      </c>
      <c r="I71">
        <f t="shared" si="2"/>
        <v>5</v>
      </c>
    </row>
    <row r="72" spans="1:9" x14ac:dyDescent="0.3">
      <c r="A72" s="35">
        <f>+clean!R63</f>
        <v>0</v>
      </c>
      <c r="B72" s="35">
        <f>+clean!S63</f>
        <v>1</v>
      </c>
      <c r="C72" s="35">
        <f>+clean!T63</f>
        <v>1</v>
      </c>
      <c r="D72" s="35">
        <f>+clean!U63</f>
        <v>1</v>
      </c>
      <c r="E72" s="35">
        <f>+clean!V63</f>
        <v>0</v>
      </c>
      <c r="F72" s="35">
        <f>+clean!W63</f>
        <v>1</v>
      </c>
      <c r="G72" s="35">
        <f>+clean!X63</f>
        <v>0</v>
      </c>
      <c r="H72" s="35">
        <f>+clean!Y63</f>
        <v>1</v>
      </c>
      <c r="I72">
        <f t="shared" si="2"/>
        <v>5</v>
      </c>
    </row>
    <row r="73" spans="1:9" x14ac:dyDescent="0.3">
      <c r="A73" s="35">
        <f>+clean!R64</f>
        <v>0</v>
      </c>
      <c r="B73" s="35">
        <f>+clean!S64</f>
        <v>0</v>
      </c>
      <c r="C73" s="35">
        <f>+clean!T64</f>
        <v>1</v>
      </c>
      <c r="D73" s="35">
        <f>+clean!U64</f>
        <v>1</v>
      </c>
      <c r="E73" s="35">
        <f>+clean!V64</f>
        <v>0</v>
      </c>
      <c r="F73" s="35">
        <f>+clean!W64</f>
        <v>0</v>
      </c>
      <c r="G73" s="35">
        <f>+clean!X64</f>
        <v>0</v>
      </c>
      <c r="H73" s="35">
        <f>+clean!Y64</f>
        <v>0</v>
      </c>
      <c r="I73">
        <f t="shared" si="2"/>
        <v>2</v>
      </c>
    </row>
    <row r="74" spans="1:9" x14ac:dyDescent="0.3">
      <c r="A74" s="35">
        <f>+clean!R65</f>
        <v>0</v>
      </c>
      <c r="B74" s="35">
        <f>+clean!S65</f>
        <v>1</v>
      </c>
      <c r="C74" s="35">
        <f>+clean!T65</f>
        <v>0</v>
      </c>
      <c r="D74" s="35">
        <f>+clean!U65</f>
        <v>0</v>
      </c>
      <c r="E74" s="35">
        <f>+clean!V65</f>
        <v>1</v>
      </c>
      <c r="F74" s="35">
        <f>+clean!W65</f>
        <v>0</v>
      </c>
      <c r="G74" s="35">
        <f>+clean!X65</f>
        <v>0</v>
      </c>
      <c r="H74" s="35">
        <f>+clean!Y65</f>
        <v>0</v>
      </c>
      <c r="I74">
        <f t="shared" si="2"/>
        <v>2</v>
      </c>
    </row>
    <row r="75" spans="1:9" x14ac:dyDescent="0.3">
      <c r="A75" s="35">
        <f>+clean!R66</f>
        <v>0</v>
      </c>
      <c r="B75" s="35">
        <f>+clean!S66</f>
        <v>1</v>
      </c>
      <c r="C75" s="35">
        <f>+clean!T66</f>
        <v>0</v>
      </c>
      <c r="D75" s="35">
        <f>+clean!U66</f>
        <v>0</v>
      </c>
      <c r="E75" s="35">
        <f>+clean!V66</f>
        <v>0</v>
      </c>
      <c r="F75" s="35">
        <f>+clean!W66</f>
        <v>1</v>
      </c>
      <c r="G75" s="35">
        <f>+clean!X66</f>
        <v>0</v>
      </c>
      <c r="H75" s="35">
        <f>+clean!Y66</f>
        <v>0</v>
      </c>
      <c r="I75">
        <f t="shared" si="2"/>
        <v>2</v>
      </c>
    </row>
    <row r="76" spans="1:9" x14ac:dyDescent="0.3">
      <c r="A76" s="35">
        <f>+clean!R67</f>
        <v>0</v>
      </c>
      <c r="B76" s="35">
        <f>+clean!S67</f>
        <v>1</v>
      </c>
      <c r="C76" s="35">
        <f>+clean!T67</f>
        <v>1</v>
      </c>
      <c r="D76" s="35">
        <f>+clean!U67</f>
        <v>0</v>
      </c>
      <c r="E76" s="35">
        <f>+clean!V67</f>
        <v>0</v>
      </c>
      <c r="F76" s="35">
        <f>+clean!W67</f>
        <v>1</v>
      </c>
      <c r="G76" s="35">
        <f>+clean!X67</f>
        <v>0</v>
      </c>
      <c r="H76" s="35">
        <f>+clean!Y67</f>
        <v>0</v>
      </c>
      <c r="I76">
        <f t="shared" si="2"/>
        <v>3</v>
      </c>
    </row>
    <row r="77" spans="1:9" x14ac:dyDescent="0.3">
      <c r="A77" s="35">
        <f>+clean!R68</f>
        <v>0</v>
      </c>
      <c r="B77" s="35">
        <f>+clean!S68</f>
        <v>0</v>
      </c>
      <c r="C77" s="35">
        <f>+clean!T68</f>
        <v>0</v>
      </c>
      <c r="D77" s="35">
        <f>+clean!U68</f>
        <v>0</v>
      </c>
      <c r="E77" s="35">
        <f>+clean!V68</f>
        <v>0</v>
      </c>
      <c r="F77" s="35">
        <f>+clean!W68</f>
        <v>0</v>
      </c>
      <c r="G77" s="35">
        <f>+clean!X68</f>
        <v>0</v>
      </c>
      <c r="H77" s="35">
        <f>+clean!Y68</f>
        <v>0</v>
      </c>
      <c r="I77">
        <f t="shared" si="2"/>
        <v>0</v>
      </c>
    </row>
    <row r="78" spans="1:9" x14ac:dyDescent="0.3">
      <c r="A78" s="35" t="e">
        <f>+clean!#REF!</f>
        <v>#REF!</v>
      </c>
      <c r="B78" s="35" t="e">
        <f>+clean!#REF!</f>
        <v>#REF!</v>
      </c>
      <c r="C78" s="35" t="e">
        <f>+clean!#REF!</f>
        <v>#REF!</v>
      </c>
      <c r="D78" s="35" t="e">
        <f>+clean!#REF!</f>
        <v>#REF!</v>
      </c>
      <c r="E78" s="35" t="e">
        <f>+clean!#REF!</f>
        <v>#REF!</v>
      </c>
      <c r="F78" s="35" t="e">
        <f>+clean!#REF!</f>
        <v>#REF!</v>
      </c>
      <c r="G78" s="35" t="e">
        <f>+clean!#REF!</f>
        <v>#REF!</v>
      </c>
      <c r="H78" s="35" t="e">
        <f>+clean!#REF!</f>
        <v>#REF!</v>
      </c>
      <c r="I78" t="e">
        <f t="shared" si="2"/>
        <v>#REF!</v>
      </c>
    </row>
    <row r="79" spans="1:9" x14ac:dyDescent="0.3">
      <c r="A79" s="35">
        <f>+clean!R69</f>
        <v>0</v>
      </c>
      <c r="B79" s="35">
        <f>+clean!S69</f>
        <v>0</v>
      </c>
      <c r="C79" s="35">
        <f>+clean!T69</f>
        <v>0</v>
      </c>
      <c r="D79" s="35">
        <f>+clean!U69</f>
        <v>0</v>
      </c>
      <c r="E79" s="35">
        <f>+clean!V69</f>
        <v>0</v>
      </c>
      <c r="F79" s="35">
        <f>+clean!W69</f>
        <v>0</v>
      </c>
      <c r="G79" s="35">
        <f>+clean!X69</f>
        <v>0</v>
      </c>
      <c r="H79" s="35">
        <f>+clean!Y69</f>
        <v>1</v>
      </c>
      <c r="I79">
        <f t="shared" si="2"/>
        <v>1</v>
      </c>
    </row>
    <row r="80" spans="1:9" x14ac:dyDescent="0.3">
      <c r="A80" s="35">
        <f>+clean!R70</f>
        <v>0</v>
      </c>
      <c r="B80" s="35">
        <f>+clean!S70</f>
        <v>0</v>
      </c>
      <c r="C80" s="35">
        <f>+clean!T70</f>
        <v>0</v>
      </c>
      <c r="D80" s="35">
        <f>+clean!U70</f>
        <v>0</v>
      </c>
      <c r="E80" s="35">
        <f>+clean!V70</f>
        <v>0</v>
      </c>
      <c r="F80" s="35">
        <f>+clean!W70</f>
        <v>0</v>
      </c>
      <c r="G80" s="35">
        <f>+clean!X70</f>
        <v>0</v>
      </c>
      <c r="H80" s="35">
        <f>+clean!Y70</f>
        <v>0</v>
      </c>
      <c r="I80">
        <f t="shared" si="2"/>
        <v>0</v>
      </c>
    </row>
    <row r="81" spans="1:9" x14ac:dyDescent="0.3">
      <c r="A81" s="35">
        <f>+clean!R71</f>
        <v>1</v>
      </c>
      <c r="B81" s="35">
        <f>+clean!S71</f>
        <v>1</v>
      </c>
      <c r="C81" s="35">
        <f>+clean!T71</f>
        <v>0</v>
      </c>
      <c r="D81" s="35">
        <f>+clean!U71</f>
        <v>0</v>
      </c>
      <c r="E81" s="35">
        <f>+clean!V71</f>
        <v>0</v>
      </c>
      <c r="F81" s="35">
        <f>+clean!W71</f>
        <v>0</v>
      </c>
      <c r="G81" s="35">
        <f>+clean!X71</f>
        <v>0</v>
      </c>
      <c r="H81" s="35">
        <f>+clean!Y71</f>
        <v>0</v>
      </c>
      <c r="I81">
        <f t="shared" si="2"/>
        <v>2</v>
      </c>
    </row>
    <row r="82" spans="1:9" x14ac:dyDescent="0.3">
      <c r="A82" s="35">
        <f>+clean!R72</f>
        <v>0</v>
      </c>
      <c r="B82" s="35">
        <f>+clean!S72</f>
        <v>0</v>
      </c>
      <c r="C82" s="35">
        <f>+clean!T72</f>
        <v>0</v>
      </c>
      <c r="D82" s="35">
        <f>+clean!U72</f>
        <v>0</v>
      </c>
      <c r="E82" s="35">
        <f>+clean!V72</f>
        <v>0</v>
      </c>
      <c r="F82" s="35">
        <f>+clean!W72</f>
        <v>0</v>
      </c>
      <c r="G82" s="35">
        <f>+clean!X72</f>
        <v>0</v>
      </c>
      <c r="H82" s="35">
        <f>+clean!Y72</f>
        <v>0</v>
      </c>
      <c r="I82">
        <f t="shared" si="2"/>
        <v>0</v>
      </c>
    </row>
    <row r="83" spans="1:9" x14ac:dyDescent="0.3">
      <c r="A83" s="35" t="e">
        <f>+clean!#REF!</f>
        <v>#REF!</v>
      </c>
      <c r="B83" s="35" t="e">
        <f>+clean!#REF!</f>
        <v>#REF!</v>
      </c>
      <c r="C83" s="35" t="e">
        <f>+clean!#REF!</f>
        <v>#REF!</v>
      </c>
      <c r="D83" s="35" t="e">
        <f>+clean!#REF!</f>
        <v>#REF!</v>
      </c>
      <c r="E83" s="35" t="e">
        <f>+clean!#REF!</f>
        <v>#REF!</v>
      </c>
      <c r="F83" s="35" t="e">
        <f>+clean!#REF!</f>
        <v>#REF!</v>
      </c>
      <c r="G83" s="35" t="e">
        <f>+clean!#REF!</f>
        <v>#REF!</v>
      </c>
      <c r="H83" s="35" t="e">
        <f>+clean!#REF!</f>
        <v>#REF!</v>
      </c>
      <c r="I83" t="e">
        <f t="shared" si="2"/>
        <v>#REF!</v>
      </c>
    </row>
    <row r="84" spans="1:9" x14ac:dyDescent="0.3">
      <c r="A84" s="35">
        <f>+clean!R73</f>
        <v>0</v>
      </c>
      <c r="B84" s="35">
        <f>+clean!S73</f>
        <v>0</v>
      </c>
      <c r="C84" s="35">
        <f>+clean!T73</f>
        <v>1</v>
      </c>
      <c r="D84" s="35">
        <f>+clean!U73</f>
        <v>0</v>
      </c>
      <c r="E84" s="35">
        <f>+clean!V73</f>
        <v>0</v>
      </c>
      <c r="F84" s="35">
        <f>+clean!W73</f>
        <v>0</v>
      </c>
      <c r="G84" s="35">
        <f>+clean!X73</f>
        <v>0</v>
      </c>
      <c r="H84" s="35">
        <f>+clean!Y73</f>
        <v>0</v>
      </c>
      <c r="I84">
        <f t="shared" si="2"/>
        <v>1</v>
      </c>
    </row>
    <row r="85" spans="1:9" x14ac:dyDescent="0.3">
      <c r="A85" s="35" t="e">
        <f>+clean!#REF!</f>
        <v>#REF!</v>
      </c>
      <c r="B85" s="35" t="e">
        <f>+clean!#REF!</f>
        <v>#REF!</v>
      </c>
      <c r="C85" s="35" t="e">
        <f>+clean!#REF!</f>
        <v>#REF!</v>
      </c>
      <c r="D85" s="35" t="e">
        <f>+clean!#REF!</f>
        <v>#REF!</v>
      </c>
      <c r="E85" s="35" t="e">
        <f>+clean!#REF!</f>
        <v>#REF!</v>
      </c>
      <c r="F85" s="35" t="e">
        <f>+clean!#REF!</f>
        <v>#REF!</v>
      </c>
      <c r="G85" s="35" t="e">
        <f>+clean!#REF!</f>
        <v>#REF!</v>
      </c>
      <c r="H85" s="35" t="e">
        <f>+clean!#REF!</f>
        <v>#REF!</v>
      </c>
      <c r="I85" t="e">
        <f t="shared" si="2"/>
        <v>#REF!</v>
      </c>
    </row>
    <row r="86" spans="1:9" x14ac:dyDescent="0.3">
      <c r="A86" s="35">
        <f>+clean!R74</f>
        <v>0</v>
      </c>
      <c r="B86" s="35">
        <f>+clean!S74</f>
        <v>1</v>
      </c>
      <c r="C86" s="35">
        <f>+clean!T74</f>
        <v>0</v>
      </c>
      <c r="D86" s="35">
        <f>+clean!U74</f>
        <v>0</v>
      </c>
      <c r="E86" s="35">
        <f>+clean!V74</f>
        <v>1</v>
      </c>
      <c r="F86" s="35">
        <f>+clean!W74</f>
        <v>1</v>
      </c>
      <c r="G86" s="35">
        <f>+clean!X74</f>
        <v>0</v>
      </c>
      <c r="H86" s="35">
        <f>+clean!Y74</f>
        <v>0</v>
      </c>
      <c r="I86">
        <f t="shared" si="2"/>
        <v>3</v>
      </c>
    </row>
    <row r="87" spans="1:9" x14ac:dyDescent="0.3">
      <c r="A87" s="35">
        <f>+clean!R75</f>
        <v>0</v>
      </c>
      <c r="B87" s="35">
        <f>+clean!S75</f>
        <v>0</v>
      </c>
      <c r="C87" s="35">
        <f>+clean!T75</f>
        <v>0</v>
      </c>
      <c r="D87" s="35">
        <f>+clean!U75</f>
        <v>0</v>
      </c>
      <c r="E87" s="35">
        <f>+clean!V75</f>
        <v>0</v>
      </c>
      <c r="F87" s="35">
        <f>+clean!W75</f>
        <v>0</v>
      </c>
      <c r="G87" s="35">
        <f>+clean!X75</f>
        <v>0</v>
      </c>
      <c r="H87" s="35">
        <f>+clean!Y75</f>
        <v>0</v>
      </c>
      <c r="I87">
        <f t="shared" si="2"/>
        <v>0</v>
      </c>
    </row>
    <row r="88" spans="1:9" x14ac:dyDescent="0.3">
      <c r="A88" s="35">
        <f>+clean!R76</f>
        <v>0</v>
      </c>
      <c r="B88" s="35">
        <f>+clean!S76</f>
        <v>0</v>
      </c>
      <c r="C88" s="35">
        <f>+clean!T76</f>
        <v>0</v>
      </c>
      <c r="D88" s="35">
        <f>+clean!U76</f>
        <v>0</v>
      </c>
      <c r="E88" s="35">
        <f>+clean!V76</f>
        <v>0</v>
      </c>
      <c r="F88" s="35">
        <f>+clean!W76</f>
        <v>0</v>
      </c>
      <c r="G88" s="35">
        <f>+clean!X76</f>
        <v>0</v>
      </c>
      <c r="H88" s="35">
        <f>+clean!Y76</f>
        <v>0</v>
      </c>
      <c r="I88">
        <f t="shared" si="2"/>
        <v>0</v>
      </c>
    </row>
    <row r="89" spans="1:9" x14ac:dyDescent="0.3">
      <c r="A89" s="35">
        <f>+clean!R77</f>
        <v>0</v>
      </c>
      <c r="B89" s="35">
        <f>+clean!S77</f>
        <v>0</v>
      </c>
      <c r="C89" s="35">
        <f>+clean!T77</f>
        <v>0</v>
      </c>
      <c r="D89" s="35">
        <f>+clean!U77</f>
        <v>0</v>
      </c>
      <c r="E89" s="35">
        <f>+clean!V77</f>
        <v>0</v>
      </c>
      <c r="F89" s="35">
        <f>+clean!W77</f>
        <v>0</v>
      </c>
      <c r="G89" s="35">
        <f>+clean!X77</f>
        <v>0</v>
      </c>
      <c r="H89" s="35">
        <f>+clean!Y77</f>
        <v>0</v>
      </c>
      <c r="I89">
        <f t="shared" si="2"/>
        <v>0</v>
      </c>
    </row>
    <row r="90" spans="1:9" x14ac:dyDescent="0.3">
      <c r="A90" s="35" t="e">
        <f>+clean!#REF!</f>
        <v>#REF!</v>
      </c>
      <c r="B90" s="35" t="e">
        <f>+clean!#REF!</f>
        <v>#REF!</v>
      </c>
      <c r="C90" s="35" t="e">
        <f>+clean!#REF!</f>
        <v>#REF!</v>
      </c>
      <c r="D90" s="35" t="e">
        <f>+clean!#REF!</f>
        <v>#REF!</v>
      </c>
      <c r="E90" s="35" t="e">
        <f>+clean!#REF!</f>
        <v>#REF!</v>
      </c>
      <c r="F90" s="35" t="e">
        <f>+clean!#REF!</f>
        <v>#REF!</v>
      </c>
      <c r="G90" s="35" t="e">
        <f>+clean!#REF!</f>
        <v>#REF!</v>
      </c>
      <c r="H90" s="35" t="e">
        <f>+clean!#REF!</f>
        <v>#REF!</v>
      </c>
      <c r="I90" t="e">
        <f t="shared" si="2"/>
        <v>#REF!</v>
      </c>
    </row>
    <row r="91" spans="1:9" x14ac:dyDescent="0.3">
      <c r="A91" s="35">
        <f>+clean!R78</f>
        <v>0</v>
      </c>
      <c r="B91" s="35">
        <f>+clean!S78</f>
        <v>1</v>
      </c>
      <c r="C91" s="35">
        <f>+clean!T78</f>
        <v>0</v>
      </c>
      <c r="D91" s="35">
        <f>+clean!U78</f>
        <v>0</v>
      </c>
      <c r="E91" s="35">
        <f>+clean!V78</f>
        <v>1</v>
      </c>
      <c r="F91" s="35">
        <f>+clean!W78</f>
        <v>1</v>
      </c>
      <c r="G91" s="35">
        <f>+clean!X78</f>
        <v>1</v>
      </c>
      <c r="H91" s="35">
        <f>+clean!Y78</f>
        <v>0</v>
      </c>
      <c r="I91">
        <f t="shared" si="2"/>
        <v>4</v>
      </c>
    </row>
    <row r="92" spans="1:9" x14ac:dyDescent="0.3">
      <c r="A92" s="35">
        <f>+clean!R79</f>
        <v>0</v>
      </c>
      <c r="B92" s="35">
        <f>+clean!S79</f>
        <v>0</v>
      </c>
      <c r="C92" s="35">
        <f>+clean!T79</f>
        <v>0</v>
      </c>
      <c r="D92" s="35">
        <f>+clean!U79</f>
        <v>0</v>
      </c>
      <c r="E92" s="35">
        <f>+clean!V79</f>
        <v>0</v>
      </c>
      <c r="F92" s="35">
        <f>+clean!W79</f>
        <v>0</v>
      </c>
      <c r="G92" s="35">
        <f>+clean!X79</f>
        <v>0</v>
      </c>
      <c r="H92" s="35">
        <f>+clean!Y79</f>
        <v>1</v>
      </c>
      <c r="I92">
        <f t="shared" si="2"/>
        <v>1</v>
      </c>
    </row>
    <row r="93" spans="1:9" x14ac:dyDescent="0.3">
      <c r="A93" s="35" t="e">
        <f>+clean!#REF!</f>
        <v>#REF!</v>
      </c>
      <c r="B93" s="35" t="e">
        <f>+clean!#REF!</f>
        <v>#REF!</v>
      </c>
      <c r="C93" s="35" t="e">
        <f>+clean!#REF!</f>
        <v>#REF!</v>
      </c>
      <c r="D93" s="35" t="e">
        <f>+clean!#REF!</f>
        <v>#REF!</v>
      </c>
      <c r="E93" s="35" t="e">
        <f>+clean!#REF!</f>
        <v>#REF!</v>
      </c>
      <c r="F93" s="35" t="e">
        <f>+clean!#REF!</f>
        <v>#REF!</v>
      </c>
      <c r="G93" s="35" t="e">
        <f>+clean!#REF!</f>
        <v>#REF!</v>
      </c>
      <c r="H93" s="35" t="e">
        <f>+clean!#REF!</f>
        <v>#REF!</v>
      </c>
      <c r="I93" t="e">
        <f t="shared" si="2"/>
        <v>#REF!</v>
      </c>
    </row>
    <row r="94" spans="1:9" x14ac:dyDescent="0.3">
      <c r="A94" s="35" t="e">
        <f>+clean!#REF!</f>
        <v>#REF!</v>
      </c>
      <c r="B94" s="35" t="e">
        <f>+clean!#REF!</f>
        <v>#REF!</v>
      </c>
      <c r="C94" s="35" t="e">
        <f>+clean!#REF!</f>
        <v>#REF!</v>
      </c>
      <c r="D94" s="35" t="e">
        <f>+clean!#REF!</f>
        <v>#REF!</v>
      </c>
      <c r="E94" s="35" t="e">
        <f>+clean!#REF!</f>
        <v>#REF!</v>
      </c>
      <c r="F94" s="35" t="e">
        <f>+clean!#REF!</f>
        <v>#REF!</v>
      </c>
      <c r="G94" s="35" t="e">
        <f>+clean!#REF!</f>
        <v>#REF!</v>
      </c>
      <c r="H94" s="35" t="e">
        <f>+clean!#REF!</f>
        <v>#REF!</v>
      </c>
      <c r="I94" t="e">
        <f t="shared" si="2"/>
        <v>#REF!</v>
      </c>
    </row>
    <row r="95" spans="1:9" x14ac:dyDescent="0.3">
      <c r="A95" s="35">
        <f>+clean!R80</f>
        <v>0</v>
      </c>
      <c r="B95" s="35">
        <f>+clean!S80</f>
        <v>0</v>
      </c>
      <c r="C95" s="35">
        <f>+clean!T80</f>
        <v>1</v>
      </c>
      <c r="D95" s="35">
        <f>+clean!U80</f>
        <v>0</v>
      </c>
      <c r="E95" s="35">
        <f>+clean!V80</f>
        <v>0</v>
      </c>
      <c r="F95" s="35">
        <f>+clean!W80</f>
        <v>0</v>
      </c>
      <c r="G95" s="35">
        <f>+clean!X80</f>
        <v>1</v>
      </c>
      <c r="H95" s="35">
        <f>+clean!Y80</f>
        <v>1</v>
      </c>
      <c r="I95">
        <f t="shared" si="2"/>
        <v>3</v>
      </c>
    </row>
    <row r="96" spans="1:9" x14ac:dyDescent="0.3">
      <c r="A96" s="35">
        <f>+clean!R81</f>
        <v>0</v>
      </c>
      <c r="B96" s="35">
        <f>+clean!S81</f>
        <v>1</v>
      </c>
      <c r="C96" s="35">
        <f>+clean!T81</f>
        <v>0</v>
      </c>
      <c r="D96" s="35">
        <f>+clean!U81</f>
        <v>0</v>
      </c>
      <c r="E96" s="35">
        <f>+clean!V81</f>
        <v>1</v>
      </c>
      <c r="F96" s="35">
        <f>+clean!W81</f>
        <v>0</v>
      </c>
      <c r="G96" s="35">
        <f>+clean!X81</f>
        <v>0</v>
      </c>
      <c r="H96" s="35">
        <f>+clean!Y81</f>
        <v>0</v>
      </c>
      <c r="I96">
        <f t="shared" si="2"/>
        <v>2</v>
      </c>
    </row>
    <row r="97" spans="1:9" x14ac:dyDescent="0.3">
      <c r="A97" s="35">
        <f>+clean!R82</f>
        <v>0</v>
      </c>
      <c r="B97" s="35">
        <f>+clean!S82</f>
        <v>0</v>
      </c>
      <c r="C97" s="35">
        <f>+clean!T82</f>
        <v>0</v>
      </c>
      <c r="D97" s="35">
        <f>+clean!U82</f>
        <v>0</v>
      </c>
      <c r="E97" s="35">
        <f>+clean!V82</f>
        <v>0</v>
      </c>
      <c r="F97" s="35">
        <f>+clean!W82</f>
        <v>0</v>
      </c>
      <c r="G97" s="35">
        <f>+clean!X82</f>
        <v>0</v>
      </c>
      <c r="H97" s="35">
        <f>+clean!Y82</f>
        <v>0</v>
      </c>
      <c r="I97">
        <f t="shared" si="2"/>
        <v>0</v>
      </c>
    </row>
    <row r="98" spans="1:9" x14ac:dyDescent="0.3">
      <c r="A98" s="35">
        <f>+clean!R83</f>
        <v>0</v>
      </c>
      <c r="B98" s="35">
        <f>+clean!S83</f>
        <v>0</v>
      </c>
      <c r="C98" s="35">
        <f>+clean!T83</f>
        <v>0</v>
      </c>
      <c r="D98" s="35">
        <f>+clean!U83</f>
        <v>0</v>
      </c>
      <c r="E98" s="35">
        <f>+clean!V83</f>
        <v>0</v>
      </c>
      <c r="F98" s="35">
        <f>+clean!W83</f>
        <v>0</v>
      </c>
      <c r="G98" s="35">
        <f>+clean!X83</f>
        <v>0</v>
      </c>
      <c r="H98" s="35">
        <f>+clean!Y83</f>
        <v>0</v>
      </c>
      <c r="I98">
        <f t="shared" si="2"/>
        <v>0</v>
      </c>
    </row>
    <row r="99" spans="1:9" x14ac:dyDescent="0.3">
      <c r="A99" s="35" t="e">
        <f>+clean!#REF!</f>
        <v>#REF!</v>
      </c>
      <c r="B99" s="35" t="e">
        <f>+clean!#REF!</f>
        <v>#REF!</v>
      </c>
      <c r="C99" s="35" t="e">
        <f>+clean!#REF!</f>
        <v>#REF!</v>
      </c>
      <c r="D99" s="35" t="e">
        <f>+clean!#REF!</f>
        <v>#REF!</v>
      </c>
      <c r="E99" s="35" t="e">
        <f>+clean!#REF!</f>
        <v>#REF!</v>
      </c>
      <c r="F99" s="35" t="e">
        <f>+clean!#REF!</f>
        <v>#REF!</v>
      </c>
      <c r="G99" s="35" t="e">
        <f>+clean!#REF!</f>
        <v>#REF!</v>
      </c>
      <c r="H99" s="35" t="e">
        <f>+clean!#REF!</f>
        <v>#REF!</v>
      </c>
      <c r="I99" t="e">
        <f t="shared" ref="I99:I130" si="3">SUM(A99:H99)</f>
        <v>#REF!</v>
      </c>
    </row>
    <row r="100" spans="1:9" x14ac:dyDescent="0.3">
      <c r="A100" s="35">
        <f>+clean!R84</f>
        <v>0</v>
      </c>
      <c r="B100" s="35">
        <f>+clean!S84</f>
        <v>1</v>
      </c>
      <c r="C100" s="35">
        <f>+clean!T84</f>
        <v>0</v>
      </c>
      <c r="D100" s="35">
        <f>+clean!U84</f>
        <v>0</v>
      </c>
      <c r="E100" s="35">
        <f>+clean!V84</f>
        <v>0</v>
      </c>
      <c r="F100" s="35">
        <f>+clean!W84</f>
        <v>0</v>
      </c>
      <c r="G100" s="35">
        <f>+clean!X84</f>
        <v>0</v>
      </c>
      <c r="H100" s="35">
        <f>+clean!Y84</f>
        <v>0</v>
      </c>
      <c r="I100">
        <f t="shared" si="3"/>
        <v>1</v>
      </c>
    </row>
    <row r="101" spans="1:9" x14ac:dyDescent="0.3">
      <c r="A101" s="35">
        <f>+clean!R85</f>
        <v>0</v>
      </c>
      <c r="B101" s="35">
        <f>+clean!S85</f>
        <v>0</v>
      </c>
      <c r="C101" s="35">
        <f>+clean!T85</f>
        <v>0</v>
      </c>
      <c r="D101" s="35">
        <f>+clean!U85</f>
        <v>0</v>
      </c>
      <c r="E101" s="35">
        <f>+clean!V85</f>
        <v>0</v>
      </c>
      <c r="F101" s="35">
        <f>+clean!W85</f>
        <v>0</v>
      </c>
      <c r="G101" s="35">
        <f>+clean!X85</f>
        <v>0</v>
      </c>
      <c r="H101" s="35">
        <f>+clean!Y85</f>
        <v>0</v>
      </c>
      <c r="I101">
        <f t="shared" si="3"/>
        <v>0</v>
      </c>
    </row>
    <row r="102" spans="1:9" x14ac:dyDescent="0.3">
      <c r="A102" s="35">
        <f>+clean!R86</f>
        <v>0</v>
      </c>
      <c r="B102" s="35">
        <f>+clean!S86</f>
        <v>1</v>
      </c>
      <c r="C102" s="35">
        <f>+clean!T86</f>
        <v>1</v>
      </c>
      <c r="D102" s="35">
        <f>+clean!U86</f>
        <v>0</v>
      </c>
      <c r="E102" s="35">
        <f>+clean!V86</f>
        <v>0</v>
      </c>
      <c r="F102" s="35">
        <f>+clean!W86</f>
        <v>0</v>
      </c>
      <c r="G102" s="35">
        <f>+clean!X86</f>
        <v>0</v>
      </c>
      <c r="H102" s="35">
        <f>+clean!Y86</f>
        <v>0</v>
      </c>
      <c r="I102">
        <f t="shared" si="3"/>
        <v>2</v>
      </c>
    </row>
    <row r="103" spans="1:9" x14ac:dyDescent="0.3">
      <c r="A103" s="35">
        <f>+clean!R87</f>
        <v>0</v>
      </c>
      <c r="B103" s="35">
        <f>+clean!S87</f>
        <v>0</v>
      </c>
      <c r="C103" s="35">
        <f>+clean!T87</f>
        <v>0</v>
      </c>
      <c r="D103" s="35">
        <f>+clean!U87</f>
        <v>0</v>
      </c>
      <c r="E103" s="35">
        <f>+clean!V87</f>
        <v>0</v>
      </c>
      <c r="F103" s="35">
        <f>+clean!W87</f>
        <v>0</v>
      </c>
      <c r="G103" s="35">
        <f>+clean!X87</f>
        <v>0</v>
      </c>
      <c r="H103" s="35">
        <f>+clean!Y87</f>
        <v>0</v>
      </c>
      <c r="I103">
        <f t="shared" si="3"/>
        <v>0</v>
      </c>
    </row>
    <row r="104" spans="1:9" x14ac:dyDescent="0.3">
      <c r="A104" s="35">
        <f>+clean!R88</f>
        <v>0</v>
      </c>
      <c r="B104" s="35">
        <f>+clean!S88</f>
        <v>0</v>
      </c>
      <c r="C104" s="35">
        <f>+clean!T88</f>
        <v>0</v>
      </c>
      <c r="D104" s="35">
        <f>+clean!U88</f>
        <v>0</v>
      </c>
      <c r="E104" s="35">
        <f>+clean!V88</f>
        <v>1</v>
      </c>
      <c r="F104" s="35">
        <f>+clean!W88</f>
        <v>0</v>
      </c>
      <c r="G104" s="35">
        <f>+clean!X88</f>
        <v>0</v>
      </c>
      <c r="H104" s="35">
        <f>+clean!Y88</f>
        <v>0</v>
      </c>
      <c r="I104">
        <f t="shared" si="3"/>
        <v>1</v>
      </c>
    </row>
    <row r="105" spans="1:9" x14ac:dyDescent="0.3">
      <c r="A105" s="35">
        <f>+clean!R89</f>
        <v>0</v>
      </c>
      <c r="B105" s="35">
        <f>+clean!S89</f>
        <v>0</v>
      </c>
      <c r="C105" s="35">
        <f>+clean!T89</f>
        <v>0</v>
      </c>
      <c r="D105" s="35">
        <f>+clean!U89</f>
        <v>0</v>
      </c>
      <c r="E105" s="35">
        <f>+clean!V89</f>
        <v>0</v>
      </c>
      <c r="F105" s="35">
        <f>+clean!W89</f>
        <v>0</v>
      </c>
      <c r="G105" s="35">
        <f>+clean!X89</f>
        <v>1</v>
      </c>
      <c r="H105" s="35">
        <f>+clean!Y89</f>
        <v>1</v>
      </c>
      <c r="I105">
        <f t="shared" si="3"/>
        <v>2</v>
      </c>
    </row>
    <row r="106" spans="1:9" x14ac:dyDescent="0.3">
      <c r="A106" s="35">
        <f>+clean!R90</f>
        <v>0</v>
      </c>
      <c r="B106" s="35">
        <f>+clean!S90</f>
        <v>1</v>
      </c>
      <c r="C106" s="35">
        <f>+clean!T90</f>
        <v>0</v>
      </c>
      <c r="D106" s="35">
        <f>+clean!U90</f>
        <v>0</v>
      </c>
      <c r="E106" s="35">
        <f>+clean!V90</f>
        <v>1</v>
      </c>
      <c r="F106" s="35">
        <f>+clean!W90</f>
        <v>0</v>
      </c>
      <c r="G106" s="35">
        <f>+clean!X90</f>
        <v>0</v>
      </c>
      <c r="H106" s="35">
        <f>+clean!Y90</f>
        <v>1</v>
      </c>
      <c r="I106">
        <f t="shared" si="3"/>
        <v>3</v>
      </c>
    </row>
    <row r="107" spans="1:9" x14ac:dyDescent="0.3">
      <c r="A107" s="35">
        <f>+clean!R91</f>
        <v>0</v>
      </c>
      <c r="B107" s="35">
        <f>+clean!S91</f>
        <v>0</v>
      </c>
      <c r="C107" s="35">
        <f>+clean!T91</f>
        <v>0</v>
      </c>
      <c r="D107" s="35">
        <f>+clean!U91</f>
        <v>0</v>
      </c>
      <c r="E107" s="35">
        <f>+clean!V91</f>
        <v>0</v>
      </c>
      <c r="F107" s="35">
        <f>+clean!W91</f>
        <v>0</v>
      </c>
      <c r="G107" s="35">
        <f>+clean!X91</f>
        <v>0</v>
      </c>
      <c r="H107" s="35">
        <f>+clean!Y91</f>
        <v>0</v>
      </c>
      <c r="I107">
        <f t="shared" si="3"/>
        <v>0</v>
      </c>
    </row>
    <row r="108" spans="1:9" x14ac:dyDescent="0.3">
      <c r="A108" s="35">
        <f>+clean!R92</f>
        <v>0</v>
      </c>
      <c r="B108" s="35">
        <f>+clean!S92</f>
        <v>0</v>
      </c>
      <c r="C108" s="35">
        <f>+clean!T92</f>
        <v>0</v>
      </c>
      <c r="D108" s="35">
        <f>+clean!U92</f>
        <v>0</v>
      </c>
      <c r="E108" s="35">
        <f>+clean!V92</f>
        <v>0</v>
      </c>
      <c r="F108" s="35">
        <f>+clean!W92</f>
        <v>0</v>
      </c>
      <c r="G108" s="35">
        <f>+clean!X92</f>
        <v>0</v>
      </c>
      <c r="H108" s="35">
        <f>+clean!Y92</f>
        <v>0</v>
      </c>
      <c r="I108">
        <f t="shared" si="3"/>
        <v>0</v>
      </c>
    </row>
    <row r="109" spans="1:9" x14ac:dyDescent="0.3">
      <c r="A109" s="35">
        <f>+clean!R93</f>
        <v>0</v>
      </c>
      <c r="B109" s="35">
        <f>+clean!S93</f>
        <v>0</v>
      </c>
      <c r="C109" s="35">
        <f>+clean!T93</f>
        <v>0</v>
      </c>
      <c r="D109" s="35">
        <f>+clean!U93</f>
        <v>0</v>
      </c>
      <c r="E109" s="35">
        <f>+clean!V93</f>
        <v>0</v>
      </c>
      <c r="F109" s="35">
        <f>+clean!W93</f>
        <v>0</v>
      </c>
      <c r="G109" s="35">
        <f>+clean!X93</f>
        <v>0</v>
      </c>
      <c r="H109" s="35">
        <f>+clean!Y93</f>
        <v>0</v>
      </c>
      <c r="I109">
        <f t="shared" si="3"/>
        <v>0</v>
      </c>
    </row>
    <row r="110" spans="1:9" x14ac:dyDescent="0.3">
      <c r="A110" s="35">
        <f>+clean!R94</f>
        <v>0</v>
      </c>
      <c r="B110" s="35">
        <f>+clean!S94</f>
        <v>0</v>
      </c>
      <c r="C110" s="35">
        <f>+clean!T94</f>
        <v>0</v>
      </c>
      <c r="D110" s="35">
        <f>+clean!U94</f>
        <v>0</v>
      </c>
      <c r="E110" s="35">
        <f>+clean!V94</f>
        <v>0</v>
      </c>
      <c r="F110" s="35">
        <f>+clean!W94</f>
        <v>0</v>
      </c>
      <c r="G110" s="35">
        <f>+clean!X94</f>
        <v>0</v>
      </c>
      <c r="H110" s="35">
        <f>+clean!Y94</f>
        <v>0</v>
      </c>
      <c r="I110">
        <f t="shared" si="3"/>
        <v>0</v>
      </c>
    </row>
    <row r="111" spans="1:9" x14ac:dyDescent="0.3">
      <c r="A111" s="35">
        <f>+clean!R95</f>
        <v>0</v>
      </c>
      <c r="B111" s="35">
        <f>+clean!S95</f>
        <v>0</v>
      </c>
      <c r="C111" s="35">
        <f>+clean!T95</f>
        <v>0</v>
      </c>
      <c r="D111" s="35">
        <f>+clean!U95</f>
        <v>0</v>
      </c>
      <c r="E111" s="35">
        <f>+clean!V95</f>
        <v>0</v>
      </c>
      <c r="F111" s="35">
        <f>+clean!W95</f>
        <v>0</v>
      </c>
      <c r="G111" s="35">
        <f>+clean!X95</f>
        <v>0</v>
      </c>
      <c r="H111" s="35">
        <f>+clean!Y95</f>
        <v>0</v>
      </c>
      <c r="I111">
        <f t="shared" si="3"/>
        <v>0</v>
      </c>
    </row>
    <row r="112" spans="1:9" x14ac:dyDescent="0.3">
      <c r="A112" s="35">
        <f>+clean!R96</f>
        <v>0</v>
      </c>
      <c r="B112" s="35">
        <f>+clean!S96</f>
        <v>0</v>
      </c>
      <c r="C112" s="35">
        <f>+clean!T96</f>
        <v>0</v>
      </c>
      <c r="D112" s="35">
        <f>+clean!U96</f>
        <v>0</v>
      </c>
      <c r="E112" s="35">
        <f>+clean!V96</f>
        <v>0</v>
      </c>
      <c r="F112" s="35">
        <f>+clean!W96</f>
        <v>0</v>
      </c>
      <c r="G112" s="35">
        <f>+clean!X96</f>
        <v>0</v>
      </c>
      <c r="H112" s="35">
        <f>+clean!Y96</f>
        <v>0</v>
      </c>
      <c r="I112">
        <f t="shared" si="3"/>
        <v>0</v>
      </c>
    </row>
    <row r="113" spans="1:9" x14ac:dyDescent="0.3">
      <c r="A113" s="35">
        <f>+clean!R97</f>
        <v>0</v>
      </c>
      <c r="B113" s="35">
        <f>+clean!S97</f>
        <v>0</v>
      </c>
      <c r="C113" s="35">
        <f>+clean!T97</f>
        <v>0</v>
      </c>
      <c r="D113" s="35">
        <f>+clean!U97</f>
        <v>0</v>
      </c>
      <c r="E113" s="35">
        <f>+clean!V97</f>
        <v>0</v>
      </c>
      <c r="F113" s="35">
        <f>+clean!W97</f>
        <v>0</v>
      </c>
      <c r="G113" s="35">
        <f>+clean!X97</f>
        <v>0</v>
      </c>
      <c r="H113" s="35">
        <f>+clean!Y97</f>
        <v>0</v>
      </c>
      <c r="I113">
        <f t="shared" si="3"/>
        <v>0</v>
      </c>
    </row>
    <row r="114" spans="1:9" x14ac:dyDescent="0.3">
      <c r="A114" s="35">
        <f>+clean!R98</f>
        <v>0</v>
      </c>
      <c r="B114" s="35">
        <f>+clean!S98</f>
        <v>0</v>
      </c>
      <c r="C114" s="35">
        <f>+clean!T98</f>
        <v>0</v>
      </c>
      <c r="D114" s="35">
        <f>+clean!U98</f>
        <v>0</v>
      </c>
      <c r="E114" s="35">
        <f>+clean!V98</f>
        <v>0</v>
      </c>
      <c r="F114" s="35">
        <f>+clean!W98</f>
        <v>0</v>
      </c>
      <c r="G114" s="35">
        <f>+clean!X98</f>
        <v>0</v>
      </c>
      <c r="H114" s="35">
        <f>+clean!Y98</f>
        <v>0</v>
      </c>
      <c r="I114">
        <f t="shared" si="3"/>
        <v>0</v>
      </c>
    </row>
    <row r="115" spans="1:9" x14ac:dyDescent="0.3">
      <c r="A115" s="35">
        <f>+clean!R99</f>
        <v>0</v>
      </c>
      <c r="B115" s="35">
        <f>+clean!S99</f>
        <v>0</v>
      </c>
      <c r="C115" s="35">
        <f>+clean!T99</f>
        <v>0</v>
      </c>
      <c r="D115" s="35">
        <f>+clean!U99</f>
        <v>0</v>
      </c>
      <c r="E115" s="35">
        <f>+clean!V99</f>
        <v>0</v>
      </c>
      <c r="F115" s="35">
        <f>+clean!W99</f>
        <v>0</v>
      </c>
      <c r="G115" s="35">
        <f>+clean!X99</f>
        <v>0</v>
      </c>
      <c r="H115" s="35">
        <f>+clean!Y99</f>
        <v>0</v>
      </c>
      <c r="I115">
        <f t="shared" si="3"/>
        <v>0</v>
      </c>
    </row>
    <row r="116" spans="1:9" x14ac:dyDescent="0.3">
      <c r="A116" s="35">
        <f>+clean!R100</f>
        <v>0</v>
      </c>
      <c r="B116" s="35">
        <f>+clean!S100</f>
        <v>0</v>
      </c>
      <c r="C116" s="35">
        <f>+clean!T100</f>
        <v>0</v>
      </c>
      <c r="D116" s="35">
        <f>+clean!U100</f>
        <v>0</v>
      </c>
      <c r="E116" s="35">
        <f>+clean!V100</f>
        <v>0</v>
      </c>
      <c r="F116" s="35">
        <f>+clean!W100</f>
        <v>0</v>
      </c>
      <c r="G116" s="35">
        <f>+clean!X100</f>
        <v>0</v>
      </c>
      <c r="H116" s="35">
        <f>+clean!Y100</f>
        <v>0</v>
      </c>
      <c r="I116">
        <f t="shared" si="3"/>
        <v>0</v>
      </c>
    </row>
    <row r="117" spans="1:9" x14ac:dyDescent="0.3">
      <c r="A117" s="35">
        <f>+clean!R101</f>
        <v>0</v>
      </c>
      <c r="B117" s="35">
        <f>+clean!S101</f>
        <v>0</v>
      </c>
      <c r="C117" s="35">
        <f>+clean!T101</f>
        <v>0</v>
      </c>
      <c r="D117" s="35">
        <f>+clean!U101</f>
        <v>0</v>
      </c>
      <c r="E117" s="35">
        <f>+clean!V101</f>
        <v>0</v>
      </c>
      <c r="F117" s="35">
        <f>+clean!W101</f>
        <v>0</v>
      </c>
      <c r="G117" s="35">
        <f>+clean!X101</f>
        <v>0</v>
      </c>
      <c r="H117" s="35">
        <f>+clean!Y101</f>
        <v>0</v>
      </c>
      <c r="I117">
        <f t="shared" si="3"/>
        <v>0</v>
      </c>
    </row>
    <row r="118" spans="1:9" x14ac:dyDescent="0.3">
      <c r="A118" s="35">
        <f>+clean!R102</f>
        <v>0</v>
      </c>
      <c r="B118" s="35">
        <f>+clean!S102</f>
        <v>0</v>
      </c>
      <c r="C118" s="35">
        <f>+clean!T102</f>
        <v>0</v>
      </c>
      <c r="D118" s="35">
        <f>+clean!U102</f>
        <v>0</v>
      </c>
      <c r="E118" s="35">
        <f>+clean!V102</f>
        <v>0</v>
      </c>
      <c r="F118" s="35">
        <f>+clean!W102</f>
        <v>0</v>
      </c>
      <c r="G118" s="35">
        <f>+clean!X102</f>
        <v>0</v>
      </c>
      <c r="H118" s="35">
        <f>+clean!Y102</f>
        <v>0</v>
      </c>
      <c r="I118">
        <f t="shared" si="3"/>
        <v>0</v>
      </c>
    </row>
    <row r="119" spans="1:9" x14ac:dyDescent="0.3">
      <c r="A119" s="35">
        <f>+clean!R103</f>
        <v>0</v>
      </c>
      <c r="B119" s="35">
        <f>+clean!S103</f>
        <v>0</v>
      </c>
      <c r="C119" s="35">
        <f>+clean!T103</f>
        <v>0</v>
      </c>
      <c r="D119" s="35">
        <f>+clean!U103</f>
        <v>0</v>
      </c>
      <c r="E119" s="35">
        <f>+clean!V103</f>
        <v>0</v>
      </c>
      <c r="F119" s="35">
        <f>+clean!W103</f>
        <v>0</v>
      </c>
      <c r="G119" s="35">
        <f>+clean!X103</f>
        <v>0</v>
      </c>
      <c r="H119" s="35">
        <f>+clean!Y103</f>
        <v>0</v>
      </c>
      <c r="I119">
        <f t="shared" si="3"/>
        <v>0</v>
      </c>
    </row>
    <row r="120" spans="1:9" x14ac:dyDescent="0.3">
      <c r="A120" s="35">
        <f>+clean!R104</f>
        <v>0</v>
      </c>
      <c r="B120" s="35">
        <f>+clean!S104</f>
        <v>0</v>
      </c>
      <c r="C120" s="35">
        <f>+clean!T104</f>
        <v>0</v>
      </c>
      <c r="D120" s="35">
        <f>+clean!U104</f>
        <v>0</v>
      </c>
      <c r="E120" s="35">
        <f>+clean!V104</f>
        <v>0</v>
      </c>
      <c r="F120" s="35">
        <f>+clean!W104</f>
        <v>0</v>
      </c>
      <c r="G120" s="35">
        <f>+clean!X104</f>
        <v>0</v>
      </c>
      <c r="H120" s="35">
        <f>+clean!Y104</f>
        <v>0</v>
      </c>
      <c r="I120">
        <f t="shared" si="3"/>
        <v>0</v>
      </c>
    </row>
    <row r="121" spans="1:9" x14ac:dyDescent="0.3">
      <c r="A121" s="35">
        <f>+clean!R105</f>
        <v>0</v>
      </c>
      <c r="B121" s="35">
        <f>+clean!S105</f>
        <v>0</v>
      </c>
      <c r="C121" s="35">
        <f>+clean!T105</f>
        <v>0</v>
      </c>
      <c r="D121" s="35">
        <f>+clean!U105</f>
        <v>0</v>
      </c>
      <c r="E121" s="35">
        <f>+clean!V105</f>
        <v>0</v>
      </c>
      <c r="F121" s="35">
        <f>+clean!W105</f>
        <v>0</v>
      </c>
      <c r="G121" s="35">
        <f>+clean!X105</f>
        <v>0</v>
      </c>
      <c r="H121" s="35">
        <f>+clean!Y105</f>
        <v>0</v>
      </c>
      <c r="I121">
        <f t="shared" si="3"/>
        <v>0</v>
      </c>
    </row>
    <row r="122" spans="1:9" x14ac:dyDescent="0.3">
      <c r="A122" s="35">
        <f>+clean!R106</f>
        <v>0</v>
      </c>
      <c r="B122" s="35">
        <f>+clean!S106</f>
        <v>0</v>
      </c>
      <c r="C122" s="35">
        <f>+clean!T106</f>
        <v>0</v>
      </c>
      <c r="D122" s="35">
        <f>+clean!U106</f>
        <v>0</v>
      </c>
      <c r="E122" s="35">
        <f>+clean!V106</f>
        <v>0</v>
      </c>
      <c r="F122" s="35">
        <f>+clean!W106</f>
        <v>0</v>
      </c>
      <c r="G122" s="35">
        <f>+clean!X106</f>
        <v>0</v>
      </c>
      <c r="H122" s="35">
        <f>+clean!Y106</f>
        <v>0</v>
      </c>
      <c r="I122">
        <f t="shared" si="3"/>
        <v>0</v>
      </c>
    </row>
    <row r="123" spans="1:9" x14ac:dyDescent="0.3">
      <c r="A123" s="35">
        <f>+clean!R107</f>
        <v>0</v>
      </c>
      <c r="B123" s="35">
        <f>+clean!S107</f>
        <v>0</v>
      </c>
      <c r="C123" s="35">
        <f>+clean!T107</f>
        <v>0</v>
      </c>
      <c r="D123" s="35">
        <f>+clean!U107</f>
        <v>0</v>
      </c>
      <c r="E123" s="35">
        <f>+clean!V107</f>
        <v>0</v>
      </c>
      <c r="F123" s="35">
        <f>+clean!W107</f>
        <v>0</v>
      </c>
      <c r="G123" s="35">
        <f>+clean!X107</f>
        <v>0</v>
      </c>
      <c r="H123" s="35">
        <f>+clean!Y107</f>
        <v>0</v>
      </c>
      <c r="I123">
        <f t="shared" si="3"/>
        <v>0</v>
      </c>
    </row>
    <row r="124" spans="1:9" x14ac:dyDescent="0.3">
      <c r="A124" s="35">
        <f>+clean!R108</f>
        <v>0</v>
      </c>
      <c r="B124" s="35">
        <f>+clean!S108</f>
        <v>0</v>
      </c>
      <c r="C124" s="35">
        <f>+clean!T108</f>
        <v>0</v>
      </c>
      <c r="D124" s="35">
        <f>+clean!U108</f>
        <v>0</v>
      </c>
      <c r="E124" s="35">
        <f>+clean!V108</f>
        <v>0</v>
      </c>
      <c r="F124" s="35">
        <f>+clean!W108</f>
        <v>0</v>
      </c>
      <c r="G124" s="35">
        <f>+clean!X108</f>
        <v>0</v>
      </c>
      <c r="H124" s="35">
        <f>+clean!Y108</f>
        <v>0</v>
      </c>
      <c r="I124">
        <f t="shared" si="3"/>
        <v>0</v>
      </c>
    </row>
    <row r="125" spans="1:9" x14ac:dyDescent="0.3">
      <c r="A125" s="35">
        <f>+clean!R109</f>
        <v>0</v>
      </c>
      <c r="B125" s="35">
        <f>+clean!S109</f>
        <v>0</v>
      </c>
      <c r="C125" s="35">
        <f>+clean!T109</f>
        <v>0</v>
      </c>
      <c r="D125" s="35">
        <f>+clean!U109</f>
        <v>0</v>
      </c>
      <c r="E125" s="35">
        <f>+clean!V109</f>
        <v>0</v>
      </c>
      <c r="F125" s="35">
        <f>+clean!W109</f>
        <v>0</v>
      </c>
      <c r="G125" s="35">
        <f>+clean!X109</f>
        <v>0</v>
      </c>
      <c r="H125" s="35">
        <f>+clean!Y109</f>
        <v>0</v>
      </c>
      <c r="I125">
        <f t="shared" si="3"/>
        <v>0</v>
      </c>
    </row>
    <row r="126" spans="1:9" x14ac:dyDescent="0.3">
      <c r="A126" s="35">
        <f>+clean!R110</f>
        <v>0</v>
      </c>
      <c r="B126" s="35">
        <f>+clean!S110</f>
        <v>0</v>
      </c>
      <c r="C126" s="35">
        <f>+clean!T110</f>
        <v>0</v>
      </c>
      <c r="D126" s="35">
        <f>+clean!U110</f>
        <v>0</v>
      </c>
      <c r="E126" s="35">
        <f>+clean!V110</f>
        <v>0</v>
      </c>
      <c r="F126" s="35">
        <f>+clean!W110</f>
        <v>0</v>
      </c>
      <c r="G126" s="35">
        <f>+clean!X110</f>
        <v>0</v>
      </c>
      <c r="H126" s="35">
        <f>+clean!Y110</f>
        <v>0</v>
      </c>
      <c r="I126">
        <f t="shared" si="3"/>
        <v>0</v>
      </c>
    </row>
    <row r="127" spans="1:9" x14ac:dyDescent="0.3">
      <c r="A127" s="35">
        <f>+clean!R111</f>
        <v>0</v>
      </c>
      <c r="B127" s="35">
        <f>+clean!S111</f>
        <v>0</v>
      </c>
      <c r="C127" s="35">
        <f>+clean!T111</f>
        <v>0</v>
      </c>
      <c r="D127" s="35">
        <f>+clean!U111</f>
        <v>0</v>
      </c>
      <c r="E127" s="35">
        <f>+clean!V111</f>
        <v>0</v>
      </c>
      <c r="F127" s="35">
        <f>+clean!W111</f>
        <v>0</v>
      </c>
      <c r="G127" s="35">
        <f>+clean!X111</f>
        <v>0</v>
      </c>
      <c r="H127" s="35">
        <f>+clean!Y111</f>
        <v>0</v>
      </c>
      <c r="I127">
        <f t="shared" si="3"/>
        <v>0</v>
      </c>
    </row>
    <row r="128" spans="1:9" x14ac:dyDescent="0.3">
      <c r="A128" s="35">
        <f>+clean!R112</f>
        <v>0</v>
      </c>
      <c r="B128" s="35">
        <f>+clean!S112</f>
        <v>0</v>
      </c>
      <c r="C128" s="35">
        <f>+clean!T112</f>
        <v>0</v>
      </c>
      <c r="D128" s="35">
        <f>+clean!U112</f>
        <v>0</v>
      </c>
      <c r="E128" s="35">
        <f>+clean!V112</f>
        <v>0</v>
      </c>
      <c r="F128" s="35">
        <f>+clean!W112</f>
        <v>0</v>
      </c>
      <c r="G128" s="35">
        <f>+clean!X112</f>
        <v>0</v>
      </c>
      <c r="H128" s="35">
        <f>+clean!Y112</f>
        <v>0</v>
      </c>
      <c r="I128">
        <f t="shared" si="3"/>
        <v>0</v>
      </c>
    </row>
    <row r="129" spans="1:9" x14ac:dyDescent="0.3">
      <c r="A129" s="35">
        <f>+clean!R113</f>
        <v>0</v>
      </c>
      <c r="B129" s="35">
        <f>+clean!S113</f>
        <v>0</v>
      </c>
      <c r="C129" s="35">
        <f>+clean!T113</f>
        <v>0</v>
      </c>
      <c r="D129" s="35">
        <f>+clean!U113</f>
        <v>0</v>
      </c>
      <c r="E129" s="35">
        <f>+clean!V113</f>
        <v>0</v>
      </c>
      <c r="F129" s="35">
        <f>+clean!W113</f>
        <v>0</v>
      </c>
      <c r="G129" s="35">
        <f>+clean!X113</f>
        <v>0</v>
      </c>
      <c r="H129" s="35">
        <f>+clean!Y113</f>
        <v>0</v>
      </c>
      <c r="I129">
        <f t="shared" si="3"/>
        <v>0</v>
      </c>
    </row>
    <row r="130" spans="1:9" x14ac:dyDescent="0.3">
      <c r="A130" s="35">
        <f>+clean!R114</f>
        <v>0</v>
      </c>
      <c r="B130" s="35">
        <f>+clean!S114</f>
        <v>0</v>
      </c>
      <c r="C130" s="35">
        <f>+clean!T114</f>
        <v>0</v>
      </c>
      <c r="D130" s="35">
        <f>+clean!U114</f>
        <v>0</v>
      </c>
      <c r="E130" s="35">
        <f>+clean!V114</f>
        <v>0</v>
      </c>
      <c r="F130" s="35">
        <f>+clean!W114</f>
        <v>0</v>
      </c>
      <c r="G130" s="35">
        <f>+clean!X114</f>
        <v>0</v>
      </c>
      <c r="H130" s="35">
        <f>+clean!Y114</f>
        <v>0</v>
      </c>
      <c r="I130">
        <f t="shared" si="3"/>
        <v>0</v>
      </c>
    </row>
    <row r="131" spans="1:9" x14ac:dyDescent="0.3">
      <c r="A131" s="35">
        <f>+clean!R115</f>
        <v>0</v>
      </c>
      <c r="B131" s="35">
        <f>+clean!S115</f>
        <v>0</v>
      </c>
      <c r="C131" s="35">
        <f>+clean!T115</f>
        <v>0</v>
      </c>
      <c r="D131" s="35">
        <f>+clean!U115</f>
        <v>0</v>
      </c>
      <c r="E131" s="35">
        <f>+clean!V115</f>
        <v>0</v>
      </c>
      <c r="F131" s="35">
        <f>+clean!W115</f>
        <v>0</v>
      </c>
      <c r="G131" s="35">
        <f>+clean!X115</f>
        <v>0</v>
      </c>
      <c r="H131" s="35">
        <f>+clean!Y115</f>
        <v>0</v>
      </c>
      <c r="I131">
        <f t="shared" ref="I131:I149" si="4">SUM(A131:H131)</f>
        <v>0</v>
      </c>
    </row>
    <row r="132" spans="1:9" x14ac:dyDescent="0.3">
      <c r="A132" s="35">
        <f>+clean!R116</f>
        <v>0</v>
      </c>
      <c r="B132" s="35">
        <f>+clean!S116</f>
        <v>0</v>
      </c>
      <c r="C132" s="35">
        <f>+clean!T116</f>
        <v>0</v>
      </c>
      <c r="D132" s="35">
        <f>+clean!U116</f>
        <v>0</v>
      </c>
      <c r="E132" s="35">
        <f>+clean!V116</f>
        <v>0</v>
      </c>
      <c r="F132" s="35">
        <f>+clean!W116</f>
        <v>0</v>
      </c>
      <c r="G132" s="35">
        <f>+clean!X116</f>
        <v>0</v>
      </c>
      <c r="H132" s="35">
        <f>+clean!Y116</f>
        <v>0</v>
      </c>
      <c r="I132">
        <f t="shared" si="4"/>
        <v>0</v>
      </c>
    </row>
    <row r="133" spans="1:9" x14ac:dyDescent="0.3">
      <c r="A133" s="35">
        <f>+clean!R117</f>
        <v>0</v>
      </c>
      <c r="B133" s="35">
        <f>+clean!S117</f>
        <v>0</v>
      </c>
      <c r="C133" s="35">
        <f>+clean!T117</f>
        <v>0</v>
      </c>
      <c r="D133" s="35">
        <f>+clean!U117</f>
        <v>0</v>
      </c>
      <c r="E133" s="35">
        <f>+clean!V117</f>
        <v>0</v>
      </c>
      <c r="F133" s="35">
        <f>+clean!W117</f>
        <v>0</v>
      </c>
      <c r="G133" s="35">
        <f>+clean!X117</f>
        <v>0</v>
      </c>
      <c r="H133" s="35">
        <f>+clean!Y117</f>
        <v>0</v>
      </c>
      <c r="I133">
        <f t="shared" si="4"/>
        <v>0</v>
      </c>
    </row>
    <row r="134" spans="1:9" x14ac:dyDescent="0.3">
      <c r="A134" s="35">
        <f>+clean!R118</f>
        <v>0</v>
      </c>
      <c r="B134" s="35">
        <f>+clean!S118</f>
        <v>0</v>
      </c>
      <c r="C134" s="35">
        <f>+clean!T118</f>
        <v>0</v>
      </c>
      <c r="D134" s="35">
        <f>+clean!U118</f>
        <v>0</v>
      </c>
      <c r="E134" s="35">
        <f>+clean!V118</f>
        <v>0</v>
      </c>
      <c r="F134" s="35">
        <f>+clean!W118</f>
        <v>0</v>
      </c>
      <c r="G134" s="35">
        <f>+clean!X118</f>
        <v>0</v>
      </c>
      <c r="H134" s="35">
        <f>+clean!Y118</f>
        <v>0</v>
      </c>
      <c r="I134">
        <f t="shared" si="4"/>
        <v>0</v>
      </c>
    </row>
    <row r="135" spans="1:9" x14ac:dyDescent="0.3">
      <c r="A135" s="35">
        <f>+clean!R119</f>
        <v>0</v>
      </c>
      <c r="B135" s="35">
        <f>+clean!S119</f>
        <v>0</v>
      </c>
      <c r="C135" s="35">
        <f>+clean!T119</f>
        <v>0</v>
      </c>
      <c r="D135" s="35">
        <f>+clean!U119</f>
        <v>0</v>
      </c>
      <c r="E135" s="35">
        <f>+clean!V119</f>
        <v>0</v>
      </c>
      <c r="F135" s="35">
        <f>+clean!W119</f>
        <v>0</v>
      </c>
      <c r="G135" s="35">
        <f>+clean!X119</f>
        <v>0</v>
      </c>
      <c r="H135" s="35">
        <f>+clean!Y119</f>
        <v>0</v>
      </c>
      <c r="I135">
        <f t="shared" si="4"/>
        <v>0</v>
      </c>
    </row>
    <row r="136" spans="1:9" x14ac:dyDescent="0.3">
      <c r="A136" s="35">
        <f>+clean!R120</f>
        <v>0</v>
      </c>
      <c r="B136" s="35">
        <f>+clean!S120</f>
        <v>0</v>
      </c>
      <c r="C136" s="35">
        <f>+clean!T120</f>
        <v>0</v>
      </c>
      <c r="D136" s="35">
        <f>+clean!U120</f>
        <v>0</v>
      </c>
      <c r="E136" s="35">
        <f>+clean!V120</f>
        <v>0</v>
      </c>
      <c r="F136" s="35">
        <f>+clean!W120</f>
        <v>0</v>
      </c>
      <c r="G136" s="35">
        <f>+clean!X120</f>
        <v>0</v>
      </c>
      <c r="H136" s="35">
        <f>+clean!Y120</f>
        <v>0</v>
      </c>
      <c r="I136">
        <f t="shared" si="4"/>
        <v>0</v>
      </c>
    </row>
    <row r="137" spans="1:9" x14ac:dyDescent="0.3">
      <c r="A137" s="35">
        <f>+clean!R121</f>
        <v>0</v>
      </c>
      <c r="B137" s="35">
        <f>+clean!S121</f>
        <v>0</v>
      </c>
      <c r="C137" s="35">
        <f>+clean!T121</f>
        <v>0</v>
      </c>
      <c r="D137" s="35">
        <f>+clean!U121</f>
        <v>0</v>
      </c>
      <c r="E137" s="35">
        <f>+clean!V121</f>
        <v>0</v>
      </c>
      <c r="F137" s="35">
        <f>+clean!W121</f>
        <v>0</v>
      </c>
      <c r="G137" s="35">
        <f>+clean!X121</f>
        <v>0</v>
      </c>
      <c r="H137" s="35">
        <f>+clean!Y121</f>
        <v>0</v>
      </c>
      <c r="I137">
        <f t="shared" si="4"/>
        <v>0</v>
      </c>
    </row>
    <row r="138" spans="1:9" x14ac:dyDescent="0.3">
      <c r="A138" s="35">
        <f>+clean!R122</f>
        <v>0</v>
      </c>
      <c r="B138" s="35">
        <f>+clean!S122</f>
        <v>0</v>
      </c>
      <c r="C138" s="35">
        <f>+clean!T122</f>
        <v>0</v>
      </c>
      <c r="D138" s="35">
        <f>+clean!U122</f>
        <v>0</v>
      </c>
      <c r="E138" s="35">
        <f>+clean!V122</f>
        <v>0</v>
      </c>
      <c r="F138" s="35">
        <f>+clean!W122</f>
        <v>0</v>
      </c>
      <c r="G138" s="35">
        <f>+clean!X122</f>
        <v>0</v>
      </c>
      <c r="H138" s="35">
        <f>+clean!Y122</f>
        <v>0</v>
      </c>
      <c r="I138">
        <f t="shared" si="4"/>
        <v>0</v>
      </c>
    </row>
    <row r="139" spans="1:9" x14ac:dyDescent="0.3">
      <c r="A139" s="35">
        <f>+clean!R123</f>
        <v>0</v>
      </c>
      <c r="B139" s="35">
        <f>+clean!S123</f>
        <v>0</v>
      </c>
      <c r="C139" s="35">
        <f>+clean!T123</f>
        <v>0</v>
      </c>
      <c r="D139" s="35">
        <f>+clean!U123</f>
        <v>0</v>
      </c>
      <c r="E139" s="35">
        <f>+clean!V123</f>
        <v>0</v>
      </c>
      <c r="F139" s="35">
        <f>+clean!W123</f>
        <v>0</v>
      </c>
      <c r="G139" s="35">
        <f>+clean!X123</f>
        <v>0</v>
      </c>
      <c r="H139" s="35">
        <f>+clean!Y123</f>
        <v>0</v>
      </c>
      <c r="I139">
        <f t="shared" si="4"/>
        <v>0</v>
      </c>
    </row>
    <row r="140" spans="1:9" x14ac:dyDescent="0.3">
      <c r="A140" s="35">
        <f>+clean!R124</f>
        <v>0</v>
      </c>
      <c r="B140" s="35">
        <f>+clean!S124</f>
        <v>0</v>
      </c>
      <c r="C140" s="35">
        <f>+clean!T124</f>
        <v>0</v>
      </c>
      <c r="D140" s="35">
        <f>+clean!U124</f>
        <v>0</v>
      </c>
      <c r="E140" s="35">
        <f>+clean!V124</f>
        <v>0</v>
      </c>
      <c r="F140" s="35">
        <f>+clean!W124</f>
        <v>0</v>
      </c>
      <c r="G140" s="35">
        <f>+clean!X124</f>
        <v>0</v>
      </c>
      <c r="H140" s="35">
        <f>+clean!Y124</f>
        <v>0</v>
      </c>
      <c r="I140">
        <f t="shared" si="4"/>
        <v>0</v>
      </c>
    </row>
    <row r="141" spans="1:9" x14ac:dyDescent="0.3">
      <c r="A141" s="35">
        <f>+clean!R125</f>
        <v>0</v>
      </c>
      <c r="B141" s="35">
        <f>+clean!S125</f>
        <v>0</v>
      </c>
      <c r="C141" s="35">
        <f>+clean!T125</f>
        <v>0</v>
      </c>
      <c r="D141" s="35">
        <f>+clean!U125</f>
        <v>0</v>
      </c>
      <c r="E141" s="35">
        <f>+clean!V125</f>
        <v>0</v>
      </c>
      <c r="F141" s="35">
        <f>+clean!W125</f>
        <v>0</v>
      </c>
      <c r="G141" s="35">
        <f>+clean!X125</f>
        <v>0</v>
      </c>
      <c r="H141" s="35">
        <f>+clean!Y125</f>
        <v>0</v>
      </c>
      <c r="I141">
        <f t="shared" si="4"/>
        <v>0</v>
      </c>
    </row>
    <row r="142" spans="1:9" x14ac:dyDescent="0.3">
      <c r="A142" s="35">
        <f>+clean!R126</f>
        <v>0</v>
      </c>
      <c r="B142" s="35">
        <f>+clean!S126</f>
        <v>0</v>
      </c>
      <c r="C142" s="35">
        <f>+clean!T126</f>
        <v>0</v>
      </c>
      <c r="D142" s="35">
        <f>+clean!U126</f>
        <v>0</v>
      </c>
      <c r="E142" s="35">
        <f>+clean!V126</f>
        <v>0</v>
      </c>
      <c r="F142" s="35">
        <f>+clean!W126</f>
        <v>0</v>
      </c>
      <c r="G142" s="35">
        <f>+clean!X126</f>
        <v>0</v>
      </c>
      <c r="H142" s="35">
        <f>+clean!Y126</f>
        <v>0</v>
      </c>
      <c r="I142">
        <f t="shared" si="4"/>
        <v>0</v>
      </c>
    </row>
    <row r="143" spans="1:9" x14ac:dyDescent="0.3">
      <c r="A143" s="35">
        <f>+clean!R127</f>
        <v>0</v>
      </c>
      <c r="B143" s="35">
        <f>+clean!S127</f>
        <v>0</v>
      </c>
      <c r="C143" s="35">
        <f>+clean!T127</f>
        <v>0</v>
      </c>
      <c r="D143" s="35">
        <f>+clean!U127</f>
        <v>0</v>
      </c>
      <c r="E143" s="35">
        <f>+clean!V127</f>
        <v>0</v>
      </c>
      <c r="F143" s="35">
        <f>+clean!W127</f>
        <v>0</v>
      </c>
      <c r="G143" s="35">
        <f>+clean!X127</f>
        <v>0</v>
      </c>
      <c r="H143" s="35">
        <f>+clean!Y127</f>
        <v>0</v>
      </c>
      <c r="I143">
        <f t="shared" si="4"/>
        <v>0</v>
      </c>
    </row>
    <row r="144" spans="1:9" x14ac:dyDescent="0.3">
      <c r="A144" s="35">
        <f>+clean!R128</f>
        <v>0</v>
      </c>
      <c r="B144" s="35">
        <f>+clean!S128</f>
        <v>0</v>
      </c>
      <c r="C144" s="35">
        <f>+clean!T128</f>
        <v>0</v>
      </c>
      <c r="D144" s="35">
        <f>+clean!U128</f>
        <v>0</v>
      </c>
      <c r="E144" s="35">
        <f>+clean!V128</f>
        <v>0</v>
      </c>
      <c r="F144" s="35">
        <f>+clean!W128</f>
        <v>0</v>
      </c>
      <c r="G144" s="35">
        <f>+clean!X128</f>
        <v>0</v>
      </c>
      <c r="H144" s="35">
        <f>+clean!Y128</f>
        <v>0</v>
      </c>
      <c r="I144">
        <f t="shared" si="4"/>
        <v>0</v>
      </c>
    </row>
    <row r="145" spans="1:9" x14ac:dyDescent="0.3">
      <c r="A145" s="35">
        <f>+clean!R129</f>
        <v>0</v>
      </c>
      <c r="B145" s="35">
        <f>+clean!S129</f>
        <v>0</v>
      </c>
      <c r="C145" s="35">
        <f>+clean!T129</f>
        <v>0</v>
      </c>
      <c r="D145" s="35">
        <f>+clean!U129</f>
        <v>0</v>
      </c>
      <c r="E145" s="35">
        <f>+clean!V129</f>
        <v>0</v>
      </c>
      <c r="F145" s="35">
        <f>+clean!W129</f>
        <v>0</v>
      </c>
      <c r="G145" s="35">
        <f>+clean!X129</f>
        <v>0</v>
      </c>
      <c r="H145" s="35">
        <f>+clean!Y129</f>
        <v>0</v>
      </c>
      <c r="I145">
        <f t="shared" si="4"/>
        <v>0</v>
      </c>
    </row>
    <row r="146" spans="1:9" x14ac:dyDescent="0.3">
      <c r="A146" s="35">
        <f>+clean!R130</f>
        <v>0</v>
      </c>
      <c r="B146" s="35">
        <f>+clean!S130</f>
        <v>0</v>
      </c>
      <c r="C146" s="35">
        <f>+clean!T130</f>
        <v>0</v>
      </c>
      <c r="D146" s="35">
        <f>+clean!U130</f>
        <v>0</v>
      </c>
      <c r="E146" s="35">
        <f>+clean!V130</f>
        <v>0</v>
      </c>
      <c r="F146" s="35">
        <f>+clean!W130</f>
        <v>0</v>
      </c>
      <c r="G146" s="35">
        <f>+clean!X130</f>
        <v>0</v>
      </c>
      <c r="H146" s="35">
        <f>+clean!Y130</f>
        <v>0</v>
      </c>
      <c r="I146">
        <f t="shared" si="4"/>
        <v>0</v>
      </c>
    </row>
    <row r="147" spans="1:9" x14ac:dyDescent="0.3">
      <c r="A147" s="35">
        <f>+clean!R131</f>
        <v>0</v>
      </c>
      <c r="B147" s="35">
        <f>+clean!S131</f>
        <v>0</v>
      </c>
      <c r="C147" s="35">
        <f>+clean!T131</f>
        <v>0</v>
      </c>
      <c r="D147" s="35">
        <f>+clean!U131</f>
        <v>0</v>
      </c>
      <c r="E147" s="35">
        <f>+clean!V131</f>
        <v>0</v>
      </c>
      <c r="F147" s="35">
        <f>+clean!W131</f>
        <v>0</v>
      </c>
      <c r="G147" s="35">
        <f>+clean!X131</f>
        <v>0</v>
      </c>
      <c r="H147" s="35">
        <f>+clean!Y131</f>
        <v>0</v>
      </c>
      <c r="I147">
        <f t="shared" si="4"/>
        <v>0</v>
      </c>
    </row>
    <row r="148" spans="1:9" x14ac:dyDescent="0.3">
      <c r="A148" s="35">
        <f>+clean!R132</f>
        <v>0</v>
      </c>
      <c r="B148" s="35">
        <f>+clean!S132</f>
        <v>0</v>
      </c>
      <c r="C148" s="35">
        <f>+clean!T132</f>
        <v>0</v>
      </c>
      <c r="D148" s="35">
        <f>+clean!U132</f>
        <v>0</v>
      </c>
      <c r="E148" s="35">
        <f>+clean!V132</f>
        <v>0</v>
      </c>
      <c r="F148" s="35">
        <f>+clean!W132</f>
        <v>0</v>
      </c>
      <c r="G148" s="35">
        <f>+clean!X132</f>
        <v>0</v>
      </c>
      <c r="H148" s="35">
        <f>+clean!Y132</f>
        <v>0</v>
      </c>
      <c r="I148">
        <f t="shared" si="4"/>
        <v>0</v>
      </c>
    </row>
    <row r="149" spans="1:9" x14ac:dyDescent="0.3">
      <c r="A149" s="35">
        <f>+clean!R133</f>
        <v>0</v>
      </c>
      <c r="B149" s="35">
        <f>+clean!S133</f>
        <v>0</v>
      </c>
      <c r="C149" s="35">
        <f>+clean!T133</f>
        <v>0</v>
      </c>
      <c r="D149" s="35">
        <f>+clean!U133</f>
        <v>0</v>
      </c>
      <c r="E149" s="35">
        <f>+clean!V133</f>
        <v>0</v>
      </c>
      <c r="F149" s="35">
        <f>+clean!W133</f>
        <v>0</v>
      </c>
      <c r="G149" s="35">
        <f>+clean!X133</f>
        <v>0</v>
      </c>
      <c r="H149" s="35">
        <f>+clean!Y133</f>
        <v>0</v>
      </c>
      <c r="I149">
        <f t="shared" si="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FF2EB-AA54-4AF5-8C8E-5F28A2C4A02A}">
  <sheetPr codeName="Sheet12"/>
  <dimension ref="A3:C31"/>
  <sheetViews>
    <sheetView zoomScaleNormal="100" workbookViewId="0">
      <selection activeCell="A8" sqref="A8"/>
    </sheetView>
  </sheetViews>
  <sheetFormatPr defaultRowHeight="14.4" x14ac:dyDescent="0.3"/>
  <cols>
    <col min="1" max="1" width="101.88671875" bestFit="1" customWidth="1"/>
    <col min="2" max="2" width="39.6640625" bestFit="1" customWidth="1"/>
    <col min="3" max="3" width="40.6640625" bestFit="1" customWidth="1"/>
  </cols>
  <sheetData>
    <row r="3" spans="1:3" x14ac:dyDescent="0.3">
      <c r="A3" s="43" t="s">
        <v>922</v>
      </c>
      <c r="B3" t="s">
        <v>2163</v>
      </c>
      <c r="C3" t="s">
        <v>2164</v>
      </c>
    </row>
    <row r="4" spans="1:3" x14ac:dyDescent="0.3">
      <c r="A4" s="47" t="s">
        <v>822</v>
      </c>
      <c r="B4" s="45">
        <v>6</v>
      </c>
      <c r="C4" s="46">
        <v>0.17142857142857143</v>
      </c>
    </row>
    <row r="5" spans="1:3" x14ac:dyDescent="0.3">
      <c r="A5" s="47" t="s">
        <v>1989</v>
      </c>
      <c r="B5" s="45">
        <v>4</v>
      </c>
      <c r="C5" s="46">
        <v>0.11428571428571428</v>
      </c>
    </row>
    <row r="6" spans="1:3" x14ac:dyDescent="0.3">
      <c r="A6" s="47" t="s">
        <v>415</v>
      </c>
      <c r="B6" s="45">
        <v>1</v>
      </c>
      <c r="C6" s="46">
        <v>2.8571428571428571E-2</v>
      </c>
    </row>
    <row r="7" spans="1:3" x14ac:dyDescent="0.3">
      <c r="A7" s="47" t="s">
        <v>1856</v>
      </c>
      <c r="B7" s="45">
        <v>1</v>
      </c>
      <c r="C7" s="46">
        <v>2.8571428571428571E-2</v>
      </c>
    </row>
    <row r="8" spans="1:3" ht="70.8" customHeight="1" x14ac:dyDescent="0.3">
      <c r="A8" s="47" t="s">
        <v>532</v>
      </c>
      <c r="B8" s="45">
        <v>1</v>
      </c>
      <c r="C8" s="46">
        <v>2.8571428571428571E-2</v>
      </c>
    </row>
    <row r="9" spans="1:3" ht="15" customHeight="1" x14ac:dyDescent="0.3">
      <c r="A9" s="47" t="s">
        <v>1086</v>
      </c>
      <c r="B9" s="45">
        <v>1</v>
      </c>
      <c r="C9" s="46">
        <v>2.8571428571428571E-2</v>
      </c>
    </row>
    <row r="10" spans="1:3" x14ac:dyDescent="0.3">
      <c r="A10" s="47" t="s">
        <v>1988</v>
      </c>
      <c r="B10" s="45">
        <v>1</v>
      </c>
      <c r="C10" s="46">
        <v>2.8571428571428571E-2</v>
      </c>
    </row>
    <row r="11" spans="1:3" x14ac:dyDescent="0.3">
      <c r="A11" s="47" t="s">
        <v>73</v>
      </c>
      <c r="B11" s="45">
        <v>1</v>
      </c>
      <c r="C11" s="46">
        <v>2.8571428571428571E-2</v>
      </c>
    </row>
    <row r="12" spans="1:3" ht="57.6" x14ac:dyDescent="0.3">
      <c r="A12" s="47" t="s">
        <v>2151</v>
      </c>
      <c r="B12" s="45">
        <v>1</v>
      </c>
      <c r="C12" s="46">
        <v>2.8571428571428571E-2</v>
      </c>
    </row>
    <row r="13" spans="1:3" x14ac:dyDescent="0.3">
      <c r="A13" s="47" t="s">
        <v>868</v>
      </c>
      <c r="B13" s="45">
        <v>1</v>
      </c>
      <c r="C13" s="46">
        <v>2.8571428571428571E-2</v>
      </c>
    </row>
    <row r="14" spans="1:3" x14ac:dyDescent="0.3">
      <c r="A14" s="47" t="s">
        <v>1215</v>
      </c>
      <c r="B14" s="45">
        <v>1</v>
      </c>
      <c r="C14" s="46">
        <v>2.8571428571428571E-2</v>
      </c>
    </row>
    <row r="15" spans="1:3" x14ac:dyDescent="0.3">
      <c r="A15" s="47" t="s">
        <v>1130</v>
      </c>
      <c r="B15" s="45">
        <v>1</v>
      </c>
      <c r="C15" s="46">
        <v>2.8571428571428571E-2</v>
      </c>
    </row>
    <row r="16" spans="1:3" x14ac:dyDescent="0.3">
      <c r="A16" s="47" t="s">
        <v>74</v>
      </c>
      <c r="B16" s="45">
        <v>1</v>
      </c>
      <c r="C16" s="46">
        <v>2.8571428571428571E-2</v>
      </c>
    </row>
    <row r="17" spans="1:3" x14ac:dyDescent="0.3">
      <c r="A17" s="47" t="s">
        <v>1250</v>
      </c>
      <c r="B17" s="45">
        <v>1</v>
      </c>
      <c r="C17" s="46">
        <v>2.8571428571428571E-2</v>
      </c>
    </row>
    <row r="18" spans="1:3" x14ac:dyDescent="0.3">
      <c r="A18" s="47" t="s">
        <v>339</v>
      </c>
      <c r="B18" s="45">
        <v>1</v>
      </c>
      <c r="C18" s="46">
        <v>2.8571428571428571E-2</v>
      </c>
    </row>
    <row r="19" spans="1:3" x14ac:dyDescent="0.3">
      <c r="A19" s="47" t="s">
        <v>1040</v>
      </c>
      <c r="B19" s="45">
        <v>1</v>
      </c>
      <c r="C19" s="46">
        <v>2.8571428571428571E-2</v>
      </c>
    </row>
    <row r="20" spans="1:3" x14ac:dyDescent="0.3">
      <c r="A20" s="47" t="s">
        <v>207</v>
      </c>
      <c r="B20" s="45">
        <v>1</v>
      </c>
      <c r="C20" s="46">
        <v>2.8571428571428571E-2</v>
      </c>
    </row>
    <row r="21" spans="1:3" x14ac:dyDescent="0.3">
      <c r="A21" s="47" t="s">
        <v>1436</v>
      </c>
      <c r="B21" s="45">
        <v>1</v>
      </c>
      <c r="C21" s="46">
        <v>2.8571428571428571E-2</v>
      </c>
    </row>
    <row r="22" spans="1:3" x14ac:dyDescent="0.3">
      <c r="A22" s="47" t="s">
        <v>1821</v>
      </c>
      <c r="B22" s="45">
        <v>1</v>
      </c>
      <c r="C22" s="46">
        <v>2.8571428571428571E-2</v>
      </c>
    </row>
    <row r="23" spans="1:3" x14ac:dyDescent="0.3">
      <c r="A23" s="47" t="s">
        <v>1094</v>
      </c>
      <c r="B23" s="45">
        <v>1</v>
      </c>
      <c r="C23" s="46">
        <v>2.8571428571428571E-2</v>
      </c>
    </row>
    <row r="24" spans="1:3" ht="28.8" x14ac:dyDescent="0.3">
      <c r="A24" s="47" t="s">
        <v>1990</v>
      </c>
      <c r="B24" s="45">
        <v>1</v>
      </c>
      <c r="C24" s="46">
        <v>2.8571428571428571E-2</v>
      </c>
    </row>
    <row r="25" spans="1:3" ht="43.8" customHeight="1" x14ac:dyDescent="0.3">
      <c r="A25" s="47" t="s">
        <v>1987</v>
      </c>
      <c r="B25" s="45">
        <v>1</v>
      </c>
      <c r="C25" s="46">
        <v>2.8571428571428571E-2</v>
      </c>
    </row>
    <row r="26" spans="1:3" ht="30" customHeight="1" x14ac:dyDescent="0.3">
      <c r="A26" s="47" t="s">
        <v>1348</v>
      </c>
      <c r="B26" s="45">
        <v>1</v>
      </c>
      <c r="C26" s="46">
        <v>2.8571428571428571E-2</v>
      </c>
    </row>
    <row r="27" spans="1:3" x14ac:dyDescent="0.3">
      <c r="A27" s="47" t="s">
        <v>668</v>
      </c>
      <c r="B27" s="45">
        <v>1</v>
      </c>
      <c r="C27" s="46">
        <v>2.8571428571428571E-2</v>
      </c>
    </row>
    <row r="28" spans="1:3" ht="43.2" x14ac:dyDescent="0.3">
      <c r="A28" s="47" t="s">
        <v>2227</v>
      </c>
      <c r="B28" s="45">
        <v>1</v>
      </c>
      <c r="C28" s="46">
        <v>2.8571428571428571E-2</v>
      </c>
    </row>
    <row r="29" spans="1:3" x14ac:dyDescent="0.3">
      <c r="A29" s="47" t="s">
        <v>1610</v>
      </c>
      <c r="B29" s="45">
        <v>1</v>
      </c>
      <c r="C29" s="46">
        <v>2.8571428571428571E-2</v>
      </c>
    </row>
    <row r="30" spans="1:3" x14ac:dyDescent="0.3">
      <c r="A30" s="47" t="s">
        <v>1740</v>
      </c>
      <c r="B30" s="45">
        <v>1</v>
      </c>
      <c r="C30" s="46">
        <v>2.8571428571428571E-2</v>
      </c>
    </row>
    <row r="31" spans="1:3" x14ac:dyDescent="0.3">
      <c r="A31" s="44" t="s">
        <v>924</v>
      </c>
      <c r="B31" s="45">
        <v>35</v>
      </c>
      <c r="C31" s="4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AA00A-4234-4C62-BFF4-30C3C1B0C592}">
  <sheetPr codeName="Sheet13"/>
  <dimension ref="A3:C9"/>
  <sheetViews>
    <sheetView workbookViewId="0">
      <selection activeCell="A33" sqref="A33"/>
    </sheetView>
  </sheetViews>
  <sheetFormatPr defaultRowHeight="14.4" x14ac:dyDescent="0.3"/>
  <cols>
    <col min="1" max="1" width="100.5546875" customWidth="1"/>
    <col min="2" max="3" width="16.664062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3" x14ac:dyDescent="0.3">
      <c r="A3" s="56" t="s">
        <v>1006</v>
      </c>
      <c r="B3" s="57" t="s">
        <v>927</v>
      </c>
      <c r="C3" s="57" t="s">
        <v>928</v>
      </c>
    </row>
    <row r="4" spans="1:3" x14ac:dyDescent="0.3">
      <c r="A4" s="53" t="s">
        <v>869</v>
      </c>
      <c r="B4" s="58">
        <f>+SUM(clean!$AB$4:$AB$1048576)</f>
        <v>41</v>
      </c>
      <c r="C4" s="59">
        <f t="shared" ref="C4:C9" si="0">+B4/SUM($B$4:$B$9)</f>
        <v>0.41836734693877553</v>
      </c>
    </row>
    <row r="5" spans="1:3" x14ac:dyDescent="0.3">
      <c r="A5" s="53" t="s">
        <v>870</v>
      </c>
      <c r="B5" s="58">
        <f>+SUM(clean!$AC$4:$AC$1048576)</f>
        <v>26</v>
      </c>
      <c r="C5" s="59">
        <f t="shared" si="0"/>
        <v>0.26530612244897961</v>
      </c>
    </row>
    <row r="6" spans="1:3" x14ac:dyDescent="0.3">
      <c r="A6" s="53" t="s">
        <v>871</v>
      </c>
      <c r="B6" s="58">
        <f>+SUM(clean!$AD$4:$AD$1048576)</f>
        <v>16</v>
      </c>
      <c r="C6" s="59">
        <f t="shared" si="0"/>
        <v>0.16326530612244897</v>
      </c>
    </row>
    <row r="7" spans="1:3" x14ac:dyDescent="0.3">
      <c r="A7" s="53" t="s">
        <v>872</v>
      </c>
      <c r="B7" s="58">
        <f>+SUM(clean!$AE$4:$AE$1048576)</f>
        <v>13</v>
      </c>
      <c r="C7" s="59">
        <f t="shared" si="0"/>
        <v>0.1326530612244898</v>
      </c>
    </row>
    <row r="8" spans="1:3" x14ac:dyDescent="0.3">
      <c r="A8" s="53" t="s">
        <v>1222</v>
      </c>
      <c r="B8" s="58">
        <f>+SUM(clean!$AG$4:$AG$1048576)</f>
        <v>2</v>
      </c>
      <c r="C8" s="59">
        <f t="shared" si="0"/>
        <v>2.0408163265306121E-2</v>
      </c>
    </row>
    <row r="9" spans="1:3" x14ac:dyDescent="0.3">
      <c r="A9" s="53" t="s">
        <v>873</v>
      </c>
      <c r="B9" s="58">
        <f>+SUM(clean!$AF$4:$AF$1048576)</f>
        <v>0</v>
      </c>
      <c r="C9" s="59">
        <f t="shared" si="0"/>
        <v>0</v>
      </c>
    </row>
  </sheetData>
  <sortState xmlns:xlrd2="http://schemas.microsoft.com/office/spreadsheetml/2017/richdata2" ref="A4:C9">
    <sortCondition descending="1" ref="C4:C9"/>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8D3B-8AF6-47FA-B5CE-CFD660F61AF6}">
  <sheetPr codeName="Sheet14"/>
  <dimension ref="A3:C20"/>
  <sheetViews>
    <sheetView zoomScaleNormal="100" workbookViewId="0">
      <selection activeCell="F12" sqref="F12"/>
    </sheetView>
  </sheetViews>
  <sheetFormatPr defaultRowHeight="14.4" x14ac:dyDescent="0.3"/>
  <cols>
    <col min="1" max="1" width="102.6640625" bestFit="1" customWidth="1"/>
    <col min="2" max="2" width="27.6640625" bestFit="1" customWidth="1"/>
    <col min="3" max="3" width="28.6640625" bestFit="1" customWidth="1"/>
  </cols>
  <sheetData>
    <row r="3" spans="1:3" x14ac:dyDescent="0.3">
      <c r="A3" s="43" t="s">
        <v>922</v>
      </c>
      <c r="B3" t="s">
        <v>2165</v>
      </c>
      <c r="C3" t="s">
        <v>2166</v>
      </c>
    </row>
    <row r="4" spans="1:3" x14ac:dyDescent="0.3">
      <c r="A4" s="47" t="s">
        <v>311</v>
      </c>
      <c r="B4" s="45">
        <v>70</v>
      </c>
      <c r="C4" s="46">
        <v>0.8045977011494253</v>
      </c>
    </row>
    <row r="5" spans="1:3" x14ac:dyDescent="0.3">
      <c r="A5" s="47" t="s">
        <v>1531</v>
      </c>
      <c r="B5" s="45">
        <v>4</v>
      </c>
      <c r="C5" s="46">
        <v>4.5977011494252873E-2</v>
      </c>
    </row>
    <row r="6" spans="1:3" x14ac:dyDescent="0.3">
      <c r="A6" s="47" t="s">
        <v>295</v>
      </c>
      <c r="B6" s="45">
        <v>1</v>
      </c>
      <c r="C6" s="46">
        <v>1.1494252873563218E-2</v>
      </c>
    </row>
    <row r="7" spans="1:3" x14ac:dyDescent="0.3">
      <c r="A7" s="47" t="s">
        <v>1611</v>
      </c>
      <c r="B7" s="45">
        <v>1</v>
      </c>
      <c r="C7" s="46">
        <v>1.1494252873563218E-2</v>
      </c>
    </row>
    <row r="8" spans="1:3" ht="28.8" x14ac:dyDescent="0.3">
      <c r="A8" s="47" t="s">
        <v>1677</v>
      </c>
      <c r="B8" s="45">
        <v>1</v>
      </c>
      <c r="C8" s="46">
        <v>1.1494252873563218E-2</v>
      </c>
    </row>
    <row r="9" spans="1:3" x14ac:dyDescent="0.3">
      <c r="A9" s="47" t="s">
        <v>1896</v>
      </c>
      <c r="B9" s="45">
        <v>1</v>
      </c>
      <c r="C9" s="46">
        <v>1.1494252873563218E-2</v>
      </c>
    </row>
    <row r="10" spans="1:3" ht="28.8" x14ac:dyDescent="0.3">
      <c r="A10" s="47" t="s">
        <v>874</v>
      </c>
      <c r="B10" s="45">
        <v>1</v>
      </c>
      <c r="C10" s="46">
        <v>1.1494252873563218E-2</v>
      </c>
    </row>
    <row r="11" spans="1:3" x14ac:dyDescent="0.3">
      <c r="A11" s="47" t="s">
        <v>1011</v>
      </c>
      <c r="B11" s="45">
        <v>1</v>
      </c>
      <c r="C11" s="46">
        <v>1.1494252873563218E-2</v>
      </c>
    </row>
    <row r="12" spans="1:3" x14ac:dyDescent="0.3">
      <c r="A12" s="47" t="s">
        <v>1349</v>
      </c>
      <c r="B12" s="45">
        <v>1</v>
      </c>
      <c r="C12" s="46">
        <v>1.1494252873563218E-2</v>
      </c>
    </row>
    <row r="13" spans="1:3" x14ac:dyDescent="0.3">
      <c r="A13" s="47" t="s">
        <v>1131</v>
      </c>
      <c r="B13" s="45">
        <v>1</v>
      </c>
      <c r="C13" s="46">
        <v>1.1494252873563218E-2</v>
      </c>
    </row>
    <row r="14" spans="1:3" x14ac:dyDescent="0.3">
      <c r="A14" s="47" t="s">
        <v>2114</v>
      </c>
      <c r="B14" s="45">
        <v>1</v>
      </c>
      <c r="C14" s="46">
        <v>1.1494252873563218E-2</v>
      </c>
    </row>
    <row r="15" spans="1:3" x14ac:dyDescent="0.3">
      <c r="A15" s="47" t="s">
        <v>2021</v>
      </c>
      <c r="B15" s="45">
        <v>1</v>
      </c>
      <c r="C15" s="46">
        <v>1.1494252873563218E-2</v>
      </c>
    </row>
    <row r="16" spans="1:3" ht="86.4" x14ac:dyDescent="0.3">
      <c r="A16" s="47" t="s">
        <v>2246</v>
      </c>
      <c r="B16" s="45">
        <v>1</v>
      </c>
      <c r="C16" s="46">
        <v>1.1494252873563218E-2</v>
      </c>
    </row>
    <row r="17" spans="1:3" x14ac:dyDescent="0.3">
      <c r="A17" s="47" t="s">
        <v>1251</v>
      </c>
      <c r="B17" s="45">
        <v>1</v>
      </c>
      <c r="C17" s="46">
        <v>1.1494252873563218E-2</v>
      </c>
    </row>
    <row r="18" spans="1:3" x14ac:dyDescent="0.3">
      <c r="A18" s="47" t="s">
        <v>705</v>
      </c>
      <c r="B18" s="45">
        <v>1</v>
      </c>
      <c r="C18" s="46">
        <v>1.1494252873563218E-2</v>
      </c>
    </row>
    <row r="19" spans="1:3" x14ac:dyDescent="0.3">
      <c r="A19" s="47" t="s">
        <v>923</v>
      </c>
      <c r="B19" s="45"/>
      <c r="C19" s="46">
        <v>0</v>
      </c>
    </row>
    <row r="20" spans="1:3" x14ac:dyDescent="0.3">
      <c r="A20" s="44" t="s">
        <v>924</v>
      </c>
      <c r="B20" s="45">
        <v>87</v>
      </c>
      <c r="C20" s="46">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DE3C-9493-4028-82B3-D78B63CD367F}">
  <sheetPr codeName="Sheet15"/>
  <dimension ref="A3:C49"/>
  <sheetViews>
    <sheetView zoomScaleNormal="100" workbookViewId="0">
      <selection activeCell="A22" sqref="A22:C22"/>
      <pivotSelection pane="bottomRight" showHeader="1" extendable="1" axis="axisRow" start="18" max="53" activeRow="21" previousRow="21" click="1" r:id="rId1">
        <pivotArea dataOnly="0" fieldPosition="0">
          <references count="1">
            <reference field="35" count="1">
              <x v="1"/>
            </reference>
          </references>
        </pivotArea>
      </pivotSelection>
    </sheetView>
  </sheetViews>
  <sheetFormatPr defaultRowHeight="14.4" x14ac:dyDescent="0.3"/>
  <cols>
    <col min="1" max="1" width="255.77734375" bestFit="1" customWidth="1"/>
    <col min="2" max="2" width="50.44140625" bestFit="1" customWidth="1"/>
    <col min="3" max="3" width="51.44140625" bestFit="1" customWidth="1"/>
  </cols>
  <sheetData>
    <row r="3" spans="1:3" x14ac:dyDescent="0.3">
      <c r="A3" s="43" t="s">
        <v>922</v>
      </c>
      <c r="B3" t="s">
        <v>2167</v>
      </c>
      <c r="C3" t="s">
        <v>2168</v>
      </c>
    </row>
    <row r="4" spans="1:3" x14ac:dyDescent="0.3">
      <c r="A4" s="47" t="s">
        <v>311</v>
      </c>
      <c r="B4" s="45">
        <v>35</v>
      </c>
      <c r="C4" s="46">
        <v>0.40229885057471265</v>
      </c>
    </row>
    <row r="5" spans="1:3" x14ac:dyDescent="0.3">
      <c r="A5" s="47" t="s">
        <v>748</v>
      </c>
      <c r="B5" s="45">
        <v>4</v>
      </c>
      <c r="C5" s="46">
        <v>4.5977011494252873E-2</v>
      </c>
    </row>
    <row r="6" spans="1:3" ht="28.8" x14ac:dyDescent="0.3">
      <c r="A6" s="47" t="s">
        <v>1532</v>
      </c>
      <c r="B6" s="45">
        <v>4</v>
      </c>
      <c r="C6" s="46">
        <v>4.5977011494252873E-2</v>
      </c>
    </row>
    <row r="7" spans="1:3" x14ac:dyDescent="0.3">
      <c r="A7" s="47" t="s">
        <v>74</v>
      </c>
      <c r="B7" s="45">
        <v>3</v>
      </c>
      <c r="C7" s="46">
        <v>3.4482758620689655E-2</v>
      </c>
    </row>
    <row r="8" spans="1:3" x14ac:dyDescent="0.3">
      <c r="A8" s="47" t="s">
        <v>1151</v>
      </c>
      <c r="B8" s="45">
        <v>2</v>
      </c>
      <c r="C8" s="46">
        <v>2.2988505747126436E-2</v>
      </c>
    </row>
    <row r="9" spans="1:3" x14ac:dyDescent="0.3">
      <c r="A9" s="47" t="s">
        <v>644</v>
      </c>
      <c r="B9" s="45">
        <v>1</v>
      </c>
      <c r="C9" s="46">
        <v>1.1494252873563218E-2</v>
      </c>
    </row>
    <row r="10" spans="1:3" x14ac:dyDescent="0.3">
      <c r="A10" s="47" t="s">
        <v>1836</v>
      </c>
      <c r="B10" s="45">
        <v>1</v>
      </c>
      <c r="C10" s="46">
        <v>1.1494252873563218E-2</v>
      </c>
    </row>
    <row r="11" spans="1:3" x14ac:dyDescent="0.3">
      <c r="A11" s="47" t="s">
        <v>1437</v>
      </c>
      <c r="B11" s="45">
        <v>1</v>
      </c>
      <c r="C11" s="46">
        <v>1.1494252873563218E-2</v>
      </c>
    </row>
    <row r="12" spans="1:3" x14ac:dyDescent="0.3">
      <c r="A12" s="47" t="s">
        <v>245</v>
      </c>
      <c r="B12" s="45">
        <v>1</v>
      </c>
      <c r="C12" s="46">
        <v>1.1494252873563218E-2</v>
      </c>
    </row>
    <row r="13" spans="1:3" x14ac:dyDescent="0.3">
      <c r="A13" s="47" t="s">
        <v>1316</v>
      </c>
      <c r="B13" s="45">
        <v>1</v>
      </c>
      <c r="C13" s="46">
        <v>1.1494252873563218E-2</v>
      </c>
    </row>
    <row r="14" spans="1:3" x14ac:dyDescent="0.3">
      <c r="A14" s="47" t="s">
        <v>1761</v>
      </c>
      <c r="B14" s="45">
        <v>1</v>
      </c>
      <c r="C14" s="46">
        <v>1.1494252873563218E-2</v>
      </c>
    </row>
    <row r="15" spans="1:3" x14ac:dyDescent="0.3">
      <c r="A15" s="47" t="s">
        <v>1350</v>
      </c>
      <c r="B15" s="45">
        <v>1</v>
      </c>
      <c r="C15" s="46">
        <v>1.1494252873563218E-2</v>
      </c>
    </row>
    <row r="16" spans="1:3" x14ac:dyDescent="0.3">
      <c r="A16" s="47" t="s">
        <v>1282</v>
      </c>
      <c r="B16" s="45">
        <v>1</v>
      </c>
      <c r="C16" s="46">
        <v>1.1494252873563218E-2</v>
      </c>
    </row>
    <row r="17" spans="1:3" x14ac:dyDescent="0.3">
      <c r="A17" s="47" t="s">
        <v>717</v>
      </c>
      <c r="B17" s="45">
        <v>1</v>
      </c>
      <c r="C17" s="46">
        <v>1.1494252873563218E-2</v>
      </c>
    </row>
    <row r="18" spans="1:3" x14ac:dyDescent="0.3">
      <c r="A18" s="47" t="s">
        <v>1822</v>
      </c>
      <c r="B18" s="45">
        <v>1</v>
      </c>
      <c r="C18" s="46">
        <v>1.1494252873563218E-2</v>
      </c>
    </row>
    <row r="19" spans="1:3" x14ac:dyDescent="0.3">
      <c r="A19" s="47" t="s">
        <v>464</v>
      </c>
      <c r="B19" s="45">
        <v>1</v>
      </c>
      <c r="C19" s="46">
        <v>1.1494252873563218E-2</v>
      </c>
    </row>
    <row r="20" spans="1:3" x14ac:dyDescent="0.3">
      <c r="A20" s="47" t="s">
        <v>187</v>
      </c>
      <c r="B20" s="45">
        <v>1</v>
      </c>
      <c r="C20" s="46">
        <v>1.1494252873563218E-2</v>
      </c>
    </row>
    <row r="21" spans="1:3" x14ac:dyDescent="0.3">
      <c r="A21" s="47" t="s">
        <v>1936</v>
      </c>
      <c r="B21" s="45">
        <v>1</v>
      </c>
      <c r="C21" s="46">
        <v>1.1494252873563218E-2</v>
      </c>
    </row>
    <row r="22" spans="1:3" ht="30.6" customHeight="1" x14ac:dyDescent="0.3">
      <c r="A22" s="47" t="s">
        <v>397</v>
      </c>
      <c r="B22" s="45">
        <v>1</v>
      </c>
      <c r="C22" s="46">
        <v>1.1494252873563218E-2</v>
      </c>
    </row>
    <row r="23" spans="1:3" x14ac:dyDescent="0.3">
      <c r="A23" s="44" t="s">
        <v>2239</v>
      </c>
      <c r="B23" s="45">
        <v>1</v>
      </c>
      <c r="C23" s="46">
        <v>1.1494252873563218E-2</v>
      </c>
    </row>
    <row r="24" spans="1:3" ht="15" customHeight="1" x14ac:dyDescent="0.3">
      <c r="A24" s="47" t="s">
        <v>1612</v>
      </c>
      <c r="B24" s="45">
        <v>1</v>
      </c>
      <c r="C24" s="46">
        <v>1.1494252873563218E-2</v>
      </c>
    </row>
    <row r="25" spans="1:3" x14ac:dyDescent="0.3">
      <c r="A25" s="47" t="s">
        <v>734</v>
      </c>
      <c r="B25" s="45">
        <v>1</v>
      </c>
      <c r="C25" s="46">
        <v>1.1494252873563218E-2</v>
      </c>
    </row>
    <row r="26" spans="1:3" x14ac:dyDescent="0.3">
      <c r="A26" s="47" t="s">
        <v>296</v>
      </c>
      <c r="B26" s="45">
        <v>1</v>
      </c>
      <c r="C26" s="46">
        <v>1.1494252873563218E-2</v>
      </c>
    </row>
    <row r="27" spans="1:3" x14ac:dyDescent="0.3">
      <c r="A27" s="47" t="s">
        <v>1455</v>
      </c>
      <c r="B27" s="45">
        <v>1</v>
      </c>
      <c r="C27" s="46">
        <v>1.1494252873563218E-2</v>
      </c>
    </row>
    <row r="28" spans="1:3" x14ac:dyDescent="0.3">
      <c r="A28" s="47" t="s">
        <v>1033</v>
      </c>
      <c r="B28" s="45">
        <v>1</v>
      </c>
      <c r="C28" s="46">
        <v>1.1494252873563218E-2</v>
      </c>
    </row>
    <row r="29" spans="1:3" x14ac:dyDescent="0.3">
      <c r="A29" s="47" t="s">
        <v>2086</v>
      </c>
      <c r="B29" s="45">
        <v>1</v>
      </c>
      <c r="C29" s="46">
        <v>1.1494252873563218E-2</v>
      </c>
    </row>
    <row r="30" spans="1:3" x14ac:dyDescent="0.3">
      <c r="A30" s="47" t="s">
        <v>1991</v>
      </c>
      <c r="B30" s="45">
        <v>1</v>
      </c>
      <c r="C30" s="46">
        <v>1.1494252873563218E-2</v>
      </c>
    </row>
    <row r="31" spans="1:3" x14ac:dyDescent="0.3">
      <c r="A31" s="47" t="s">
        <v>670</v>
      </c>
      <c r="B31" s="45">
        <v>1</v>
      </c>
      <c r="C31" s="46">
        <v>1.1494252873563218E-2</v>
      </c>
    </row>
    <row r="32" spans="1:3" x14ac:dyDescent="0.3">
      <c r="A32" s="47" t="s">
        <v>225</v>
      </c>
      <c r="B32" s="45">
        <v>1</v>
      </c>
      <c r="C32" s="46">
        <v>1.1494252873563218E-2</v>
      </c>
    </row>
    <row r="33" spans="1:3" x14ac:dyDescent="0.3">
      <c r="A33" s="47" t="s">
        <v>1512</v>
      </c>
      <c r="B33" s="45">
        <v>1</v>
      </c>
      <c r="C33" s="46">
        <v>1.1494252873563218E-2</v>
      </c>
    </row>
    <row r="34" spans="1:3" x14ac:dyDescent="0.3">
      <c r="A34" s="47" t="s">
        <v>1199</v>
      </c>
      <c r="B34" s="45">
        <v>1</v>
      </c>
      <c r="C34" s="46">
        <v>1.1494252873563218E-2</v>
      </c>
    </row>
    <row r="35" spans="1:3" ht="28.8" x14ac:dyDescent="0.3">
      <c r="A35" s="47" t="s">
        <v>2115</v>
      </c>
      <c r="B35" s="45">
        <v>1</v>
      </c>
      <c r="C35" s="46">
        <v>1.1494252873563218E-2</v>
      </c>
    </row>
    <row r="36" spans="1:3" x14ac:dyDescent="0.3">
      <c r="A36" s="47" t="s">
        <v>1087</v>
      </c>
      <c r="B36" s="45">
        <v>1</v>
      </c>
      <c r="C36" s="46">
        <v>1.1494252873563218E-2</v>
      </c>
    </row>
    <row r="37" spans="1:3" x14ac:dyDescent="0.3">
      <c r="A37" s="47" t="s">
        <v>146</v>
      </c>
      <c r="B37" s="45">
        <v>1</v>
      </c>
      <c r="C37" s="46">
        <v>1.1494252873563218E-2</v>
      </c>
    </row>
    <row r="38" spans="1:3" x14ac:dyDescent="0.3">
      <c r="A38" s="47" t="s">
        <v>1560</v>
      </c>
      <c r="B38" s="45">
        <v>1</v>
      </c>
      <c r="C38" s="46">
        <v>1.1494252873563218E-2</v>
      </c>
    </row>
    <row r="39" spans="1:3" x14ac:dyDescent="0.3">
      <c r="A39" s="47" t="s">
        <v>1708</v>
      </c>
      <c r="B39" s="45">
        <v>1</v>
      </c>
      <c r="C39" s="46">
        <v>1.1494252873563218E-2</v>
      </c>
    </row>
    <row r="40" spans="1:3" x14ac:dyDescent="0.3">
      <c r="A40" s="47" t="s">
        <v>1252</v>
      </c>
      <c r="B40" s="45">
        <v>1</v>
      </c>
      <c r="C40" s="46">
        <v>1.1494252873563218E-2</v>
      </c>
    </row>
    <row r="41" spans="1:3" x14ac:dyDescent="0.3">
      <c r="A41" s="47" t="s">
        <v>1096</v>
      </c>
      <c r="B41" s="45">
        <v>1</v>
      </c>
      <c r="C41" s="46">
        <v>1.1494252873563218E-2</v>
      </c>
    </row>
    <row r="42" spans="1:3" ht="14.4" customHeight="1" x14ac:dyDescent="0.3">
      <c r="A42" s="47" t="s">
        <v>2045</v>
      </c>
      <c r="B42" s="45">
        <v>1</v>
      </c>
      <c r="C42" s="46">
        <v>1.1494252873563218E-2</v>
      </c>
    </row>
    <row r="43" spans="1:3" x14ac:dyDescent="0.3">
      <c r="A43" s="47" t="s">
        <v>824</v>
      </c>
      <c r="B43" s="45">
        <v>1</v>
      </c>
      <c r="C43" s="46">
        <v>1.1494252873563218E-2</v>
      </c>
    </row>
    <row r="44" spans="1:3" x14ac:dyDescent="0.3">
      <c r="A44" s="44" t="s">
        <v>2247</v>
      </c>
      <c r="B44" s="45">
        <v>1</v>
      </c>
      <c r="C44" s="46">
        <v>1.1494252873563218E-2</v>
      </c>
    </row>
    <row r="45" spans="1:3" x14ac:dyDescent="0.3">
      <c r="A45" s="47" t="s">
        <v>1579</v>
      </c>
      <c r="B45" s="45">
        <v>1</v>
      </c>
      <c r="C45" s="46">
        <v>1.1494252873563218E-2</v>
      </c>
    </row>
    <row r="46" spans="1:3" ht="43.8" customHeight="1" x14ac:dyDescent="0.3">
      <c r="A46" s="47" t="s">
        <v>761</v>
      </c>
      <c r="B46" s="45">
        <v>1</v>
      </c>
      <c r="C46" s="46">
        <v>1.1494252873563218E-2</v>
      </c>
    </row>
    <row r="47" spans="1:3" x14ac:dyDescent="0.3">
      <c r="A47" s="47" t="s">
        <v>1410</v>
      </c>
      <c r="B47" s="45">
        <v>1</v>
      </c>
      <c r="C47" s="46">
        <v>1.1494252873563218E-2</v>
      </c>
    </row>
    <row r="48" spans="1:3" x14ac:dyDescent="0.3">
      <c r="A48" s="47" t="s">
        <v>923</v>
      </c>
      <c r="B48" s="45"/>
      <c r="C48" s="46">
        <v>0</v>
      </c>
    </row>
    <row r="49" spans="1:3" x14ac:dyDescent="0.3">
      <c r="A49" s="44" t="s">
        <v>924</v>
      </c>
      <c r="B49" s="45">
        <v>87</v>
      </c>
      <c r="C49" s="46">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B5A46-9224-496D-A234-05A61AFD547C}">
  <sheetPr codeName="Sheet16"/>
  <dimension ref="A3:C41"/>
  <sheetViews>
    <sheetView zoomScaleNormal="100" workbookViewId="0">
      <selection activeCell="I8" sqref="I8"/>
    </sheetView>
  </sheetViews>
  <sheetFormatPr defaultRowHeight="14.4" x14ac:dyDescent="0.3"/>
  <cols>
    <col min="1" max="1" width="115.44140625" bestFit="1" customWidth="1"/>
    <col min="2" max="2" width="27.109375" bestFit="1" customWidth="1"/>
    <col min="3" max="3" width="28.109375" bestFit="1" customWidth="1"/>
  </cols>
  <sheetData>
    <row r="3" spans="1:3" x14ac:dyDescent="0.3">
      <c r="A3" s="43" t="s">
        <v>922</v>
      </c>
      <c r="B3" t="s">
        <v>2169</v>
      </c>
      <c r="C3" t="s">
        <v>2170</v>
      </c>
    </row>
    <row r="4" spans="1:3" x14ac:dyDescent="0.3">
      <c r="A4" s="47" t="s">
        <v>311</v>
      </c>
      <c r="B4" s="45">
        <v>45</v>
      </c>
      <c r="C4" s="46">
        <v>0.51724137931034486</v>
      </c>
    </row>
    <row r="5" spans="1:3" x14ac:dyDescent="0.3">
      <c r="A5" s="47" t="s">
        <v>74</v>
      </c>
      <c r="B5" s="45">
        <v>5</v>
      </c>
      <c r="C5" s="46">
        <v>5.7471264367816091E-2</v>
      </c>
    </row>
    <row r="6" spans="1:3" x14ac:dyDescent="0.3">
      <c r="A6" s="47" t="s">
        <v>1533</v>
      </c>
      <c r="B6" s="45">
        <v>4</v>
      </c>
      <c r="C6" s="46">
        <v>4.5977011494252873E-2</v>
      </c>
    </row>
    <row r="7" spans="1:3" x14ac:dyDescent="0.3">
      <c r="A7" s="47" t="s">
        <v>1253</v>
      </c>
      <c r="B7" s="45">
        <v>1</v>
      </c>
      <c r="C7" s="46">
        <v>1.1494252873563218E-2</v>
      </c>
    </row>
    <row r="8" spans="1:3" x14ac:dyDescent="0.3">
      <c r="A8" s="47" t="s">
        <v>465</v>
      </c>
      <c r="B8" s="45">
        <v>1</v>
      </c>
      <c r="C8" s="46">
        <v>1.1494252873563218E-2</v>
      </c>
    </row>
    <row r="9" spans="1:3" x14ac:dyDescent="0.3">
      <c r="A9" s="47" t="s">
        <v>226</v>
      </c>
      <c r="B9" s="45">
        <v>1</v>
      </c>
      <c r="C9" s="46">
        <v>1.1494252873563218E-2</v>
      </c>
    </row>
    <row r="10" spans="1:3" x14ac:dyDescent="0.3">
      <c r="A10" s="47" t="s">
        <v>1034</v>
      </c>
      <c r="B10" s="45">
        <v>1</v>
      </c>
      <c r="C10" s="46">
        <v>1.1494252873563218E-2</v>
      </c>
    </row>
    <row r="11" spans="1:3" x14ac:dyDescent="0.3">
      <c r="A11" s="47" t="s">
        <v>417</v>
      </c>
      <c r="B11" s="45">
        <v>1</v>
      </c>
      <c r="C11" s="46">
        <v>1.1494252873563218E-2</v>
      </c>
    </row>
    <row r="12" spans="1:3" x14ac:dyDescent="0.3">
      <c r="A12" s="47" t="s">
        <v>762</v>
      </c>
      <c r="B12" s="45">
        <v>1</v>
      </c>
      <c r="C12" s="46">
        <v>1.1494252873563218E-2</v>
      </c>
    </row>
    <row r="13" spans="1:3" x14ac:dyDescent="0.3">
      <c r="A13" s="47" t="s">
        <v>1411</v>
      </c>
      <c r="B13" s="45">
        <v>1</v>
      </c>
      <c r="C13" s="46">
        <v>1.1494252873563218E-2</v>
      </c>
    </row>
    <row r="14" spans="1:3" x14ac:dyDescent="0.3">
      <c r="A14" s="47" t="s">
        <v>297</v>
      </c>
      <c r="B14" s="45">
        <v>1</v>
      </c>
      <c r="C14" s="46">
        <v>1.1494252873563218E-2</v>
      </c>
    </row>
    <row r="15" spans="1:3" x14ac:dyDescent="0.3">
      <c r="A15" s="47" t="s">
        <v>1593</v>
      </c>
      <c r="B15" s="45">
        <v>1</v>
      </c>
      <c r="C15" s="46">
        <v>1.1494252873563218E-2</v>
      </c>
    </row>
    <row r="16" spans="1:3" x14ac:dyDescent="0.3">
      <c r="A16" s="47" t="s">
        <v>706</v>
      </c>
      <c r="B16" s="45">
        <v>1</v>
      </c>
      <c r="C16" s="46">
        <v>1.1494252873563218E-2</v>
      </c>
    </row>
    <row r="17" spans="1:3" ht="28.8" x14ac:dyDescent="0.3">
      <c r="A17" s="47" t="s">
        <v>735</v>
      </c>
      <c r="B17" s="45">
        <v>1</v>
      </c>
      <c r="C17" s="46">
        <v>1.1494252873563218E-2</v>
      </c>
    </row>
    <row r="18" spans="1:3" ht="28.8" x14ac:dyDescent="0.3">
      <c r="A18" s="47" t="s">
        <v>815</v>
      </c>
      <c r="B18" s="45">
        <v>1</v>
      </c>
      <c r="C18" s="46">
        <v>1.1494252873563218E-2</v>
      </c>
    </row>
    <row r="19" spans="1:3" ht="43.2" x14ac:dyDescent="0.3">
      <c r="A19" s="47" t="s">
        <v>2240</v>
      </c>
      <c r="B19" s="45">
        <v>1</v>
      </c>
      <c r="C19" s="46">
        <v>1.1494252873563218E-2</v>
      </c>
    </row>
    <row r="20" spans="1:3" x14ac:dyDescent="0.3">
      <c r="A20" s="47" t="s">
        <v>1613</v>
      </c>
      <c r="B20" s="45">
        <v>1</v>
      </c>
      <c r="C20" s="46">
        <v>1.1494252873563218E-2</v>
      </c>
    </row>
    <row r="21" spans="1:3" x14ac:dyDescent="0.3">
      <c r="A21" s="47" t="s">
        <v>1937</v>
      </c>
      <c r="B21" s="45">
        <v>1</v>
      </c>
      <c r="C21" s="46">
        <v>1.1494252873563218E-2</v>
      </c>
    </row>
    <row r="22" spans="1:3" ht="28.8" x14ac:dyDescent="0.3">
      <c r="A22" s="47" t="s">
        <v>1200</v>
      </c>
      <c r="B22" s="45">
        <v>1</v>
      </c>
      <c r="C22" s="46">
        <v>1.1494252873563218E-2</v>
      </c>
    </row>
    <row r="23" spans="1:3" x14ac:dyDescent="0.3">
      <c r="A23" s="47" t="s">
        <v>1456</v>
      </c>
      <c r="B23" s="45">
        <v>1</v>
      </c>
      <c r="C23" s="46">
        <v>1.1494252873563218E-2</v>
      </c>
    </row>
    <row r="24" spans="1:3" x14ac:dyDescent="0.3">
      <c r="A24" s="47" t="s">
        <v>68</v>
      </c>
      <c r="B24" s="45">
        <v>1</v>
      </c>
      <c r="C24" s="46">
        <v>1.1494252873563218E-2</v>
      </c>
    </row>
    <row r="25" spans="1:3" x14ac:dyDescent="0.3">
      <c r="A25" s="47" t="s">
        <v>1898</v>
      </c>
      <c r="B25" s="45">
        <v>1</v>
      </c>
      <c r="C25" s="46">
        <v>1.1494252873563218E-2</v>
      </c>
    </row>
    <row r="26" spans="1:3" ht="28.8" x14ac:dyDescent="0.3">
      <c r="A26" s="47" t="s">
        <v>1513</v>
      </c>
      <c r="B26" s="45">
        <v>1</v>
      </c>
      <c r="C26" s="46">
        <v>1.1494252873563218E-2</v>
      </c>
    </row>
    <row r="27" spans="1:3" x14ac:dyDescent="0.3">
      <c r="A27" s="47" t="s">
        <v>1097</v>
      </c>
      <c r="B27" s="45">
        <v>1</v>
      </c>
      <c r="C27" s="46">
        <v>1.1494252873563218E-2</v>
      </c>
    </row>
    <row r="28" spans="1:3" x14ac:dyDescent="0.3">
      <c r="A28" s="47" t="s">
        <v>188</v>
      </c>
      <c r="B28" s="45">
        <v>1</v>
      </c>
      <c r="C28" s="46">
        <v>1.1494252873563218E-2</v>
      </c>
    </row>
    <row r="29" spans="1:3" ht="43.2" x14ac:dyDescent="0.3">
      <c r="A29" s="47" t="s">
        <v>147</v>
      </c>
      <c r="B29" s="45">
        <v>1</v>
      </c>
      <c r="C29" s="46">
        <v>1.1494252873563218E-2</v>
      </c>
    </row>
    <row r="30" spans="1:3" x14ac:dyDescent="0.3">
      <c r="A30" s="47" t="s">
        <v>1580</v>
      </c>
      <c r="B30" s="45">
        <v>1</v>
      </c>
      <c r="C30" s="46">
        <v>1.1494252873563218E-2</v>
      </c>
    </row>
    <row r="31" spans="1:3" x14ac:dyDescent="0.3">
      <c r="A31" s="47" t="s">
        <v>2087</v>
      </c>
      <c r="B31" s="45">
        <v>1</v>
      </c>
      <c r="C31" s="46">
        <v>1.1494252873563218E-2</v>
      </c>
    </row>
    <row r="32" spans="1:3" x14ac:dyDescent="0.3">
      <c r="A32" s="47" t="s">
        <v>1152</v>
      </c>
      <c r="B32" s="45">
        <v>1</v>
      </c>
      <c r="C32" s="46">
        <v>1.1494252873563218E-2</v>
      </c>
    </row>
    <row r="33" spans="1:3" x14ac:dyDescent="0.3">
      <c r="A33" s="47" t="s">
        <v>1857</v>
      </c>
      <c r="B33" s="45">
        <v>1</v>
      </c>
      <c r="C33" s="46">
        <v>1.1494252873563218E-2</v>
      </c>
    </row>
    <row r="34" spans="1:3" ht="28.8" x14ac:dyDescent="0.3">
      <c r="A34" s="47" t="s">
        <v>2116</v>
      </c>
      <c r="B34" s="45">
        <v>1</v>
      </c>
      <c r="C34" s="46">
        <v>1.1494252873563218E-2</v>
      </c>
    </row>
    <row r="35" spans="1:3" x14ac:dyDescent="0.3">
      <c r="A35" s="47" t="s">
        <v>1351</v>
      </c>
      <c r="B35" s="45">
        <v>1</v>
      </c>
      <c r="C35" s="46">
        <v>1.1494252873563218E-2</v>
      </c>
    </row>
    <row r="36" spans="1:3" ht="129.6" x14ac:dyDescent="0.3">
      <c r="A36" s="47" t="s">
        <v>2248</v>
      </c>
      <c r="B36" s="45">
        <v>1</v>
      </c>
      <c r="C36" s="46">
        <v>1.1494252873563218E-2</v>
      </c>
    </row>
    <row r="37" spans="1:3" x14ac:dyDescent="0.3">
      <c r="A37" s="47" t="s">
        <v>718</v>
      </c>
      <c r="B37" s="45">
        <v>1</v>
      </c>
      <c r="C37" s="46">
        <v>1.1494252873563218E-2</v>
      </c>
    </row>
    <row r="38" spans="1:3" x14ac:dyDescent="0.3">
      <c r="A38" s="47" t="s">
        <v>1837</v>
      </c>
      <c r="B38" s="45">
        <v>1</v>
      </c>
      <c r="C38" s="46">
        <v>1.1494252873563218E-2</v>
      </c>
    </row>
    <row r="39" spans="1:3" x14ac:dyDescent="0.3">
      <c r="A39" s="47" t="s">
        <v>1992</v>
      </c>
      <c r="B39" s="45">
        <v>1</v>
      </c>
      <c r="C39" s="46">
        <v>1.1494252873563218E-2</v>
      </c>
    </row>
    <row r="40" spans="1:3" x14ac:dyDescent="0.3">
      <c r="A40" s="47" t="s">
        <v>923</v>
      </c>
      <c r="B40" s="45"/>
      <c r="C40" s="46">
        <v>0</v>
      </c>
    </row>
    <row r="41" spans="1:3" x14ac:dyDescent="0.3">
      <c r="A41" s="44" t="s">
        <v>924</v>
      </c>
      <c r="B41" s="45">
        <v>87</v>
      </c>
      <c r="C41" s="46">
        <v>1</v>
      </c>
    </row>
  </sheetData>
  <sortState xmlns:xlrd2="http://schemas.microsoft.com/office/spreadsheetml/2017/richdata2" ref="A3:C48">
    <sortCondition descending="1" ref="C48"/>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8E9C5-491B-488B-BC5B-135A1DB712F7}">
  <sheetPr codeName="Sheet17"/>
  <dimension ref="A3:C45"/>
  <sheetViews>
    <sheetView zoomScaleNormal="100" workbookViewId="0">
      <selection activeCell="A20" sqref="A20"/>
    </sheetView>
  </sheetViews>
  <sheetFormatPr defaultRowHeight="14.4" x14ac:dyDescent="0.3"/>
  <cols>
    <col min="1" max="1" width="102.21875" bestFit="1" customWidth="1"/>
    <col min="2" max="2" width="35.21875" bestFit="1" customWidth="1"/>
    <col min="3" max="3" width="36.21875" bestFit="1" customWidth="1"/>
  </cols>
  <sheetData>
    <row r="3" spans="1:3" x14ac:dyDescent="0.3">
      <c r="A3" s="43" t="s">
        <v>922</v>
      </c>
      <c r="B3" t="s">
        <v>2171</v>
      </c>
      <c r="C3" t="s">
        <v>2172</v>
      </c>
    </row>
    <row r="4" spans="1:3" x14ac:dyDescent="0.3">
      <c r="A4" s="47" t="s">
        <v>311</v>
      </c>
      <c r="B4" s="45">
        <v>45</v>
      </c>
      <c r="C4" s="46">
        <v>0.51724137931034486</v>
      </c>
    </row>
    <row r="5" spans="1:3" ht="28.8" x14ac:dyDescent="0.3">
      <c r="A5" s="47" t="s">
        <v>1534</v>
      </c>
      <c r="B5" s="45">
        <v>4</v>
      </c>
      <c r="C5" s="46">
        <v>4.5977011494252873E-2</v>
      </c>
    </row>
    <row r="6" spans="1:3" x14ac:dyDescent="0.3">
      <c r="A6" s="47" t="s">
        <v>398</v>
      </c>
      <c r="B6" s="45">
        <v>1</v>
      </c>
      <c r="C6" s="46">
        <v>1.1494252873563218E-2</v>
      </c>
    </row>
    <row r="7" spans="1:3" x14ac:dyDescent="0.3">
      <c r="A7" s="47" t="s">
        <v>1412</v>
      </c>
      <c r="B7" s="45">
        <v>1</v>
      </c>
      <c r="C7" s="46">
        <v>1.1494252873563218E-2</v>
      </c>
    </row>
    <row r="8" spans="1:3" x14ac:dyDescent="0.3">
      <c r="A8" s="47" t="s">
        <v>466</v>
      </c>
      <c r="B8" s="45">
        <v>1</v>
      </c>
      <c r="C8" s="46">
        <v>1.1494252873563218E-2</v>
      </c>
    </row>
    <row r="9" spans="1:3" x14ac:dyDescent="0.3">
      <c r="A9" s="47" t="s">
        <v>1153</v>
      </c>
      <c r="B9" s="45">
        <v>1</v>
      </c>
      <c r="C9" s="46">
        <v>1.1494252873563218E-2</v>
      </c>
    </row>
    <row r="10" spans="1:3" x14ac:dyDescent="0.3">
      <c r="A10" s="47" t="s">
        <v>1514</v>
      </c>
      <c r="B10" s="45">
        <v>1</v>
      </c>
      <c r="C10" s="46">
        <v>1.1494252873563218E-2</v>
      </c>
    </row>
    <row r="11" spans="1:3" x14ac:dyDescent="0.3">
      <c r="A11" s="47" t="s">
        <v>1004</v>
      </c>
      <c r="B11" s="45">
        <v>1</v>
      </c>
      <c r="C11" s="46">
        <v>1.1494252873563218E-2</v>
      </c>
    </row>
    <row r="12" spans="1:3" ht="86.4" x14ac:dyDescent="0.3">
      <c r="A12" s="47" t="s">
        <v>2241</v>
      </c>
      <c r="B12" s="45">
        <v>1</v>
      </c>
      <c r="C12" s="46">
        <v>1.1494252873563218E-2</v>
      </c>
    </row>
    <row r="13" spans="1:3" x14ac:dyDescent="0.3">
      <c r="A13" s="47" t="s">
        <v>672</v>
      </c>
      <c r="B13" s="45">
        <v>1</v>
      </c>
      <c r="C13" s="46">
        <v>1.1494252873563218E-2</v>
      </c>
    </row>
    <row r="14" spans="1:3" x14ac:dyDescent="0.3">
      <c r="A14" s="47" t="s">
        <v>535</v>
      </c>
      <c r="B14" s="45">
        <v>1</v>
      </c>
      <c r="C14" s="46">
        <v>1.1494252873563218E-2</v>
      </c>
    </row>
    <row r="15" spans="1:3" ht="43.2" x14ac:dyDescent="0.3">
      <c r="A15" s="47" t="s">
        <v>1352</v>
      </c>
      <c r="B15" s="45">
        <v>1</v>
      </c>
      <c r="C15" s="46">
        <v>1.1494252873563218E-2</v>
      </c>
    </row>
    <row r="16" spans="1:3" x14ac:dyDescent="0.3">
      <c r="A16" s="47" t="s">
        <v>2046</v>
      </c>
      <c r="B16" s="45">
        <v>1</v>
      </c>
      <c r="C16" s="46">
        <v>1.1494252873563218E-2</v>
      </c>
    </row>
    <row r="17" spans="1:3" x14ac:dyDescent="0.3">
      <c r="A17" s="47" t="s">
        <v>1438</v>
      </c>
      <c r="B17" s="45">
        <v>1</v>
      </c>
      <c r="C17" s="46">
        <v>1.1494252873563218E-2</v>
      </c>
    </row>
    <row r="18" spans="1:3" x14ac:dyDescent="0.3">
      <c r="A18" s="47" t="s">
        <v>1838</v>
      </c>
      <c r="B18" s="45">
        <v>1</v>
      </c>
      <c r="C18" s="46">
        <v>1.1494252873563218E-2</v>
      </c>
    </row>
    <row r="19" spans="1:3" x14ac:dyDescent="0.3">
      <c r="A19" s="47" t="s">
        <v>1457</v>
      </c>
      <c r="B19" s="45">
        <v>1</v>
      </c>
      <c r="C19" s="46">
        <v>1.1494252873563218E-2</v>
      </c>
    </row>
    <row r="20" spans="1:3" x14ac:dyDescent="0.3">
      <c r="A20" s="47" t="s">
        <v>1993</v>
      </c>
      <c r="B20" s="45">
        <v>1</v>
      </c>
      <c r="C20" s="46">
        <v>1.1494252873563218E-2</v>
      </c>
    </row>
    <row r="21" spans="1:3" x14ac:dyDescent="0.3">
      <c r="A21" s="47" t="s">
        <v>2088</v>
      </c>
      <c r="B21" s="45">
        <v>1</v>
      </c>
      <c r="C21" s="46">
        <v>1.1494252873563218E-2</v>
      </c>
    </row>
    <row r="22" spans="1:3" x14ac:dyDescent="0.3">
      <c r="A22" s="47" t="s">
        <v>763</v>
      </c>
      <c r="B22" s="45">
        <v>1</v>
      </c>
      <c r="C22" s="46">
        <v>1.1494252873563218E-2</v>
      </c>
    </row>
    <row r="23" spans="1:3" ht="29.4" customHeight="1" x14ac:dyDescent="0.3">
      <c r="A23" s="47" t="s">
        <v>1858</v>
      </c>
      <c r="B23" s="45">
        <v>1</v>
      </c>
      <c r="C23" s="46">
        <v>1.1494252873563218E-2</v>
      </c>
    </row>
    <row r="24" spans="1:3" ht="43.2" x14ac:dyDescent="0.3">
      <c r="A24" s="47" t="s">
        <v>2117</v>
      </c>
      <c r="B24" s="45">
        <v>1</v>
      </c>
      <c r="C24" s="46">
        <v>1.1494252873563218E-2</v>
      </c>
    </row>
    <row r="25" spans="1:3" ht="43.2" x14ac:dyDescent="0.3">
      <c r="A25" s="47" t="s">
        <v>1995</v>
      </c>
      <c r="B25" s="45">
        <v>1</v>
      </c>
      <c r="C25" s="46">
        <v>1.1494252873563218E-2</v>
      </c>
    </row>
    <row r="26" spans="1:3" ht="28.8" x14ac:dyDescent="0.3">
      <c r="A26" s="47" t="s">
        <v>1994</v>
      </c>
      <c r="B26" s="45">
        <v>1</v>
      </c>
      <c r="C26" s="46">
        <v>1.1494252873563218E-2</v>
      </c>
    </row>
    <row r="27" spans="1:3" x14ac:dyDescent="0.3">
      <c r="A27" s="47" t="s">
        <v>1996</v>
      </c>
      <c r="B27" s="45">
        <v>1</v>
      </c>
      <c r="C27" s="46">
        <v>1.1494252873563218E-2</v>
      </c>
    </row>
    <row r="28" spans="1:3" ht="43.2" x14ac:dyDescent="0.3">
      <c r="A28" s="47" t="s">
        <v>148</v>
      </c>
      <c r="B28" s="45">
        <v>1</v>
      </c>
      <c r="C28" s="46">
        <v>1.1494252873563218E-2</v>
      </c>
    </row>
    <row r="29" spans="1:3" ht="28.8" x14ac:dyDescent="0.3">
      <c r="A29" s="47" t="s">
        <v>2079</v>
      </c>
      <c r="B29" s="45">
        <v>1</v>
      </c>
      <c r="C29" s="46">
        <v>1.1494252873563218E-2</v>
      </c>
    </row>
    <row r="30" spans="1:3" x14ac:dyDescent="0.3">
      <c r="A30" s="47" t="s">
        <v>227</v>
      </c>
      <c r="B30" s="45">
        <v>1</v>
      </c>
      <c r="C30" s="46">
        <v>1.1494252873563218E-2</v>
      </c>
    </row>
    <row r="31" spans="1:3" ht="28.8" x14ac:dyDescent="0.3">
      <c r="A31" s="47" t="s">
        <v>1899</v>
      </c>
      <c r="B31" s="45">
        <v>1</v>
      </c>
      <c r="C31" s="46">
        <v>1.1494252873563218E-2</v>
      </c>
    </row>
    <row r="32" spans="1:3" x14ac:dyDescent="0.3">
      <c r="A32" s="47" t="s">
        <v>719</v>
      </c>
      <c r="B32" s="45">
        <v>1</v>
      </c>
      <c r="C32" s="46">
        <v>1.1494252873563218E-2</v>
      </c>
    </row>
    <row r="33" spans="1:3" x14ac:dyDescent="0.3">
      <c r="A33" s="47" t="s">
        <v>74</v>
      </c>
      <c r="B33" s="45">
        <v>1</v>
      </c>
      <c r="C33" s="46">
        <v>1.1494252873563218E-2</v>
      </c>
    </row>
    <row r="34" spans="1:3" ht="28.8" x14ac:dyDescent="0.3">
      <c r="A34" s="47" t="s">
        <v>1162</v>
      </c>
      <c r="B34" s="45">
        <v>1</v>
      </c>
      <c r="C34" s="46">
        <v>1.1494252873563218E-2</v>
      </c>
    </row>
    <row r="35" spans="1:3" x14ac:dyDescent="0.3">
      <c r="A35" s="47" t="s">
        <v>1710</v>
      </c>
      <c r="B35" s="45">
        <v>1</v>
      </c>
      <c r="C35" s="46">
        <v>1.1494252873563218E-2</v>
      </c>
    </row>
    <row r="36" spans="1:3" x14ac:dyDescent="0.3">
      <c r="A36" s="47" t="s">
        <v>1009</v>
      </c>
      <c r="B36" s="45">
        <v>1</v>
      </c>
      <c r="C36" s="46">
        <v>1.1494252873563218E-2</v>
      </c>
    </row>
    <row r="37" spans="1:3" ht="28.8" x14ac:dyDescent="0.3">
      <c r="A37" s="47" t="s">
        <v>645</v>
      </c>
      <c r="B37" s="45">
        <v>1</v>
      </c>
      <c r="C37" s="46">
        <v>1.1494252873563218E-2</v>
      </c>
    </row>
    <row r="38" spans="1:3" x14ac:dyDescent="0.3">
      <c r="A38" s="47" t="s">
        <v>418</v>
      </c>
      <c r="B38" s="45">
        <v>1</v>
      </c>
      <c r="C38" s="46">
        <v>1.1494252873563218E-2</v>
      </c>
    </row>
    <row r="39" spans="1:3" x14ac:dyDescent="0.3">
      <c r="A39" s="47" t="s">
        <v>1098</v>
      </c>
      <c r="B39" s="45">
        <v>1</v>
      </c>
      <c r="C39" s="46">
        <v>1.1494252873563218E-2</v>
      </c>
    </row>
    <row r="40" spans="1:3" ht="100.8" x14ac:dyDescent="0.3">
      <c r="A40" s="47" t="s">
        <v>2249</v>
      </c>
      <c r="B40" s="45">
        <v>1</v>
      </c>
      <c r="C40" s="46">
        <v>1.1494252873563218E-2</v>
      </c>
    </row>
    <row r="41" spans="1:3" x14ac:dyDescent="0.3">
      <c r="A41" s="47" t="s">
        <v>1614</v>
      </c>
      <c r="B41" s="45">
        <v>1</v>
      </c>
      <c r="C41" s="46">
        <v>1.1494252873563218E-2</v>
      </c>
    </row>
    <row r="42" spans="1:3" x14ac:dyDescent="0.3">
      <c r="A42" s="47" t="s">
        <v>1317</v>
      </c>
      <c r="B42" s="45">
        <v>1</v>
      </c>
      <c r="C42" s="46">
        <v>1.1494252873563218E-2</v>
      </c>
    </row>
    <row r="43" spans="1:3" x14ac:dyDescent="0.3">
      <c r="A43" s="47" t="s">
        <v>820</v>
      </c>
      <c r="B43" s="45">
        <v>1</v>
      </c>
      <c r="C43" s="46">
        <v>1.1494252873563218E-2</v>
      </c>
    </row>
    <row r="44" spans="1:3" x14ac:dyDescent="0.3">
      <c r="A44" s="47" t="s">
        <v>923</v>
      </c>
      <c r="B44" s="45"/>
      <c r="C44" s="46">
        <v>0</v>
      </c>
    </row>
    <row r="45" spans="1:3" x14ac:dyDescent="0.3">
      <c r="A45" s="47" t="s">
        <v>924</v>
      </c>
      <c r="B45" s="45">
        <v>87</v>
      </c>
      <c r="C45" s="46">
        <v>1</v>
      </c>
    </row>
  </sheetData>
  <sortState xmlns:xlrd2="http://schemas.microsoft.com/office/spreadsheetml/2017/richdata2" ref="A3:C53">
    <sortCondition descending="1" ref="C53"/>
  </sortState>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F00E1-6D0B-4ED8-BDD2-0459E1669C58}">
  <sheetPr codeName="Sheet18"/>
  <dimension ref="A3:C6"/>
  <sheetViews>
    <sheetView zoomScaleNormal="100" workbookViewId="0">
      <selection activeCell="B12" sqref="B12"/>
    </sheetView>
  </sheetViews>
  <sheetFormatPr defaultRowHeight="14.4" x14ac:dyDescent="0.3"/>
  <cols>
    <col min="1" max="1" width="12.5546875" bestFit="1" customWidth="1"/>
    <col min="2" max="2" width="37" bestFit="1" customWidth="1"/>
    <col min="3" max="3" width="38.109375" bestFit="1" customWidth="1"/>
  </cols>
  <sheetData>
    <row r="3" spans="1:3" x14ac:dyDescent="0.3">
      <c r="A3" s="43" t="s">
        <v>922</v>
      </c>
      <c r="B3" t="s">
        <v>930</v>
      </c>
      <c r="C3" t="s">
        <v>931</v>
      </c>
    </row>
    <row r="4" spans="1:3" x14ac:dyDescent="0.3">
      <c r="A4" s="44" t="s">
        <v>68</v>
      </c>
      <c r="B4" s="45">
        <v>19</v>
      </c>
      <c r="C4" s="46">
        <v>0.52777777777777779</v>
      </c>
    </row>
    <row r="5" spans="1:3" x14ac:dyDescent="0.3">
      <c r="A5" s="44" t="s">
        <v>76</v>
      </c>
      <c r="B5" s="45">
        <v>17</v>
      </c>
      <c r="C5" s="46">
        <v>0.47222222222222221</v>
      </c>
    </row>
    <row r="6" spans="1:3" x14ac:dyDescent="0.3">
      <c r="A6" s="44" t="s">
        <v>924</v>
      </c>
      <c r="B6" s="45">
        <v>36</v>
      </c>
      <c r="C6" s="46">
        <v>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84B2C-66C7-445B-91C9-C3E4C503E89C}">
  <sheetPr codeName="Sheet19"/>
  <dimension ref="A3:C25"/>
  <sheetViews>
    <sheetView zoomScaleNormal="100" workbookViewId="0">
      <selection activeCell="I14" sqref="I14"/>
    </sheetView>
  </sheetViews>
  <sheetFormatPr defaultRowHeight="14.4" x14ac:dyDescent="0.3"/>
  <cols>
    <col min="1" max="1" width="104.33203125" bestFit="1" customWidth="1"/>
    <col min="2" max="2" width="44.77734375" bestFit="1" customWidth="1"/>
    <col min="3" max="3" width="45.77734375" bestFit="1" customWidth="1"/>
  </cols>
  <sheetData>
    <row r="3" spans="1:3" x14ac:dyDescent="0.3">
      <c r="A3" s="43" t="s">
        <v>922</v>
      </c>
      <c r="B3" t="s">
        <v>932</v>
      </c>
      <c r="C3" t="s">
        <v>2173</v>
      </c>
    </row>
    <row r="4" spans="1:3" x14ac:dyDescent="0.3">
      <c r="A4" s="47" t="s">
        <v>311</v>
      </c>
      <c r="B4" s="45">
        <v>68</v>
      </c>
      <c r="C4" s="46">
        <v>0.7816091954022989</v>
      </c>
    </row>
    <row r="5" spans="1:3" x14ac:dyDescent="0.3">
      <c r="A5" s="47" t="s">
        <v>1353</v>
      </c>
      <c r="B5" s="45">
        <v>1</v>
      </c>
      <c r="C5" s="46">
        <v>1.1494252873563218E-2</v>
      </c>
    </row>
    <row r="6" spans="1:3" x14ac:dyDescent="0.3">
      <c r="A6" s="47" t="s">
        <v>707</v>
      </c>
      <c r="B6" s="45">
        <v>1</v>
      </c>
      <c r="C6" s="46">
        <v>1.1494252873563218E-2</v>
      </c>
    </row>
    <row r="7" spans="1:3" ht="28.8" x14ac:dyDescent="0.3">
      <c r="A7" s="47" t="s">
        <v>2118</v>
      </c>
      <c r="B7" s="45">
        <v>1</v>
      </c>
      <c r="C7" s="46">
        <v>1.1494252873563218E-2</v>
      </c>
    </row>
    <row r="8" spans="1:3" x14ac:dyDescent="0.3">
      <c r="A8" s="47" t="s">
        <v>1875</v>
      </c>
      <c r="B8" s="45">
        <v>1</v>
      </c>
      <c r="C8" s="46">
        <v>1.1494252873563218E-2</v>
      </c>
    </row>
    <row r="9" spans="1:3" x14ac:dyDescent="0.3">
      <c r="A9" s="47" t="s">
        <v>419</v>
      </c>
      <c r="B9" s="45">
        <v>1</v>
      </c>
      <c r="C9" s="46">
        <v>1.1494252873563218E-2</v>
      </c>
    </row>
    <row r="10" spans="1:3" x14ac:dyDescent="0.3">
      <c r="A10" s="47" t="s">
        <v>1413</v>
      </c>
      <c r="B10" s="45">
        <v>1</v>
      </c>
      <c r="C10" s="46">
        <v>1.1494252873563218E-2</v>
      </c>
    </row>
    <row r="11" spans="1:3" x14ac:dyDescent="0.3">
      <c r="A11" s="47" t="s">
        <v>1678</v>
      </c>
      <c r="B11" s="45">
        <v>1</v>
      </c>
      <c r="C11" s="46">
        <v>1.1494252873563218E-2</v>
      </c>
    </row>
    <row r="12" spans="1:3" x14ac:dyDescent="0.3">
      <c r="A12" s="47" t="s">
        <v>467</v>
      </c>
      <c r="B12" s="45">
        <v>1</v>
      </c>
      <c r="C12" s="46">
        <v>1.1494252873563218E-2</v>
      </c>
    </row>
    <row r="13" spans="1:3" ht="28.8" x14ac:dyDescent="0.3">
      <c r="A13" s="47" t="s">
        <v>1187</v>
      </c>
      <c r="B13" s="45">
        <v>1</v>
      </c>
      <c r="C13" s="46">
        <v>1.1494252873563218E-2</v>
      </c>
    </row>
    <row r="14" spans="1:3" x14ac:dyDescent="0.3">
      <c r="A14" s="47" t="s">
        <v>1741</v>
      </c>
      <c r="B14" s="45">
        <v>1</v>
      </c>
      <c r="C14" s="46">
        <v>1.1494252873563218E-2</v>
      </c>
    </row>
    <row r="15" spans="1:3" x14ac:dyDescent="0.3">
      <c r="A15" s="47" t="s">
        <v>825</v>
      </c>
      <c r="B15" s="45">
        <v>1</v>
      </c>
      <c r="C15" s="46">
        <v>1.1494252873563218E-2</v>
      </c>
    </row>
    <row r="16" spans="1:3" x14ac:dyDescent="0.3">
      <c r="A16" s="47" t="s">
        <v>381</v>
      </c>
      <c r="B16" s="45">
        <v>1</v>
      </c>
      <c r="C16" s="46">
        <v>1.1494252873563218E-2</v>
      </c>
    </row>
    <row r="17" spans="1:3" x14ac:dyDescent="0.3">
      <c r="A17" s="47" t="s">
        <v>209</v>
      </c>
      <c r="B17" s="45">
        <v>1</v>
      </c>
      <c r="C17" s="46">
        <v>1.1494252873563218E-2</v>
      </c>
    </row>
    <row r="18" spans="1:3" ht="72" x14ac:dyDescent="0.3">
      <c r="A18" s="47" t="s">
        <v>1012</v>
      </c>
      <c r="B18" s="45">
        <v>1</v>
      </c>
      <c r="C18" s="46">
        <v>1.1494252873563218E-2</v>
      </c>
    </row>
    <row r="19" spans="1:3" x14ac:dyDescent="0.3">
      <c r="A19" s="47" t="s">
        <v>673</v>
      </c>
      <c r="B19" s="45">
        <v>1</v>
      </c>
      <c r="C19" s="46">
        <v>1.1494252873563218E-2</v>
      </c>
    </row>
    <row r="20" spans="1:3" x14ac:dyDescent="0.3">
      <c r="A20" s="47" t="s">
        <v>1938</v>
      </c>
      <c r="B20" s="45">
        <v>1</v>
      </c>
      <c r="C20" s="46">
        <v>1.1494252873563218E-2</v>
      </c>
    </row>
    <row r="21" spans="1:3" ht="43.2" x14ac:dyDescent="0.3">
      <c r="A21" s="47" t="s">
        <v>2250</v>
      </c>
      <c r="B21" s="45">
        <v>1</v>
      </c>
      <c r="C21" s="46">
        <v>1.1494252873563218E-2</v>
      </c>
    </row>
    <row r="22" spans="1:3" ht="28.8" x14ac:dyDescent="0.3">
      <c r="A22" s="47" t="s">
        <v>1458</v>
      </c>
      <c r="B22" s="45">
        <v>1</v>
      </c>
      <c r="C22" s="46">
        <v>1.1494252873563218E-2</v>
      </c>
    </row>
    <row r="23" spans="1:3" x14ac:dyDescent="0.3">
      <c r="A23" s="47" t="s">
        <v>1582</v>
      </c>
      <c r="B23" s="45">
        <v>1</v>
      </c>
      <c r="C23" s="46">
        <v>1.1494252873563218E-2</v>
      </c>
    </row>
    <row r="24" spans="1:3" x14ac:dyDescent="0.3">
      <c r="A24" s="47" t="s">
        <v>923</v>
      </c>
      <c r="B24" s="45"/>
      <c r="C24" s="46">
        <v>0</v>
      </c>
    </row>
    <row r="25" spans="1:3" x14ac:dyDescent="0.3">
      <c r="A25" s="44" t="s">
        <v>924</v>
      </c>
      <c r="B25" s="45">
        <v>87</v>
      </c>
      <c r="C25" s="46">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08CFB-BBE5-4796-85E2-47217DE2D815}">
  <sheetPr codeName="Sheet20"/>
  <dimension ref="A3:C10"/>
  <sheetViews>
    <sheetView workbookViewId="0">
      <selection activeCell="A20" sqref="A20"/>
    </sheetView>
  </sheetViews>
  <sheetFormatPr defaultRowHeight="14.4" x14ac:dyDescent="0.3"/>
  <cols>
    <col min="1" max="1" width="100.77734375" customWidth="1"/>
    <col min="2" max="3" width="16.3320312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3" x14ac:dyDescent="0.3">
      <c r="A3" s="56" t="s">
        <v>1019</v>
      </c>
      <c r="B3" s="57" t="s">
        <v>927</v>
      </c>
      <c r="C3" s="57" t="s">
        <v>928</v>
      </c>
    </row>
    <row r="4" spans="1:3" x14ac:dyDescent="0.3">
      <c r="A4" s="55" t="s">
        <v>879</v>
      </c>
      <c r="B4" s="60">
        <f>+SUM(clean!$AQ$4:$AQ$1048576)</f>
        <v>26</v>
      </c>
      <c r="C4" s="61">
        <f t="shared" ref="C4:C10" si="0">+B4/SUM($B$4:$B$10)</f>
        <v>0.27083333333333331</v>
      </c>
    </row>
    <row r="5" spans="1:3" x14ac:dyDescent="0.3">
      <c r="A5" s="55" t="s">
        <v>878</v>
      </c>
      <c r="B5" s="60">
        <f>+SUM(clean!$AS$4:$AS$1048576)</f>
        <v>24</v>
      </c>
      <c r="C5" s="61">
        <f t="shared" si="0"/>
        <v>0.25</v>
      </c>
    </row>
    <row r="6" spans="1:3" x14ac:dyDescent="0.3">
      <c r="A6" s="55" t="s">
        <v>877</v>
      </c>
      <c r="B6" s="60">
        <f>+SUM(clean!$AR$4:$AR$1048576)</f>
        <v>20</v>
      </c>
      <c r="C6" s="61">
        <f t="shared" si="0"/>
        <v>0.20833333333333334</v>
      </c>
    </row>
    <row r="7" spans="1:3" x14ac:dyDescent="0.3">
      <c r="A7" s="55" t="s">
        <v>1224</v>
      </c>
      <c r="B7" s="60">
        <f>+SUM(clean!$AT$4:$AT$1048576)</f>
        <v>19</v>
      </c>
      <c r="C7" s="61">
        <f t="shared" si="0"/>
        <v>0.19791666666666666</v>
      </c>
    </row>
    <row r="8" spans="1:3" x14ac:dyDescent="0.3">
      <c r="A8" s="55" t="s">
        <v>875</v>
      </c>
      <c r="B8" s="60">
        <f>+SUM(clean!$AP$4:$AP$1048576)</f>
        <v>4</v>
      </c>
      <c r="C8" s="61">
        <f t="shared" si="0"/>
        <v>4.1666666666666664E-2</v>
      </c>
    </row>
    <row r="9" spans="1:3" x14ac:dyDescent="0.3">
      <c r="A9" s="55" t="s">
        <v>876</v>
      </c>
      <c r="B9" s="60">
        <f>+SUM(clean!$AO$4:$AO$1048576)</f>
        <v>3</v>
      </c>
      <c r="C9" s="61">
        <f t="shared" si="0"/>
        <v>3.125E-2</v>
      </c>
    </row>
    <row r="10" spans="1:3" x14ac:dyDescent="0.3">
      <c r="A10" s="55" t="s">
        <v>1225</v>
      </c>
      <c r="B10" s="60">
        <f>+SUM(clean!$AU$4:$AU$1048576)</f>
        <v>0</v>
      </c>
      <c r="C10" s="61">
        <f t="shared" si="0"/>
        <v>0</v>
      </c>
    </row>
  </sheetData>
  <sortState xmlns:xlrd2="http://schemas.microsoft.com/office/spreadsheetml/2017/richdata2" ref="A4:C10">
    <sortCondition descending="1" ref="C4:C10"/>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5659F-A132-40C0-B62B-B93AB7DE301E}">
  <dimension ref="A1:O149"/>
  <sheetViews>
    <sheetView workbookViewId="0">
      <selection activeCell="O3" sqref="O3:O4"/>
    </sheetView>
  </sheetViews>
  <sheetFormatPr defaultRowHeight="14.4" x14ac:dyDescent="0.3"/>
  <cols>
    <col min="1" max="7" width="13.5546875" style="16" customWidth="1"/>
    <col min="13" max="13" width="12.77734375" bestFit="1" customWidth="1"/>
    <col min="14" max="14" width="14.88671875" bestFit="1" customWidth="1"/>
    <col min="15" max="15" width="15.77734375" bestFit="1" customWidth="1"/>
  </cols>
  <sheetData>
    <row r="1" spans="1:15" x14ac:dyDescent="0.3">
      <c r="A1" s="6" t="str">
        <f>+clean!AO2</f>
        <v>impact on vaccine production/supply chains</v>
      </c>
      <c r="B1" s="6"/>
      <c r="C1" s="6"/>
      <c r="D1" s="6"/>
      <c r="E1" s="6"/>
      <c r="F1" s="6"/>
      <c r="G1" s="6"/>
    </row>
    <row r="2" spans="1:15" x14ac:dyDescent="0.3">
      <c r="A2" s="6" t="str">
        <f>+clean!AO3</f>
        <v>yes production has considerably reduced</v>
      </c>
      <c r="B2" s="6" t="str">
        <f>+clean!AP3</f>
        <v>yes production has reduced</v>
      </c>
      <c r="C2" s="6" t="str">
        <f>+clean!AQ3</f>
        <v>yes importation delayed</v>
      </c>
      <c r="D2" s="6" t="str">
        <f>+clean!AR3</f>
        <v>yes importation reduced</v>
      </c>
      <c r="E2" s="6" t="str">
        <f>+clean!AS3</f>
        <v>yes distribution affected</v>
      </c>
      <c r="F2" s="6" t="str">
        <f>+clean!AT3</f>
        <v>none1</v>
      </c>
      <c r="G2" s="6" t="str">
        <f>+clean!AU3</f>
        <v>other4</v>
      </c>
      <c r="H2" t="s">
        <v>2231</v>
      </c>
      <c r="M2" s="43" t="s">
        <v>922</v>
      </c>
      <c r="N2" t="s">
        <v>2232</v>
      </c>
      <c r="O2" t="s">
        <v>2233</v>
      </c>
    </row>
    <row r="3" spans="1:15" x14ac:dyDescent="0.3">
      <c r="A3" s="16">
        <f>+clean!AO4</f>
        <v>0</v>
      </c>
      <c r="B3" s="16">
        <f>+clean!AP4</f>
        <v>0</v>
      </c>
      <c r="C3" s="16">
        <f>+clean!AQ4</f>
        <v>0</v>
      </c>
      <c r="D3" s="16">
        <f>+clean!AR4</f>
        <v>0</v>
      </c>
      <c r="E3" s="16">
        <f>+clean!AS4</f>
        <v>1</v>
      </c>
      <c r="F3" s="16">
        <f>+clean!AT4</f>
        <v>0</v>
      </c>
      <c r="G3" s="16">
        <f>+clean!AU4</f>
        <v>0</v>
      </c>
      <c r="H3">
        <f t="shared" ref="H3:H34" si="0">SUM(A3:G3)</f>
        <v>1</v>
      </c>
      <c r="M3" s="44">
        <v>1</v>
      </c>
      <c r="N3" s="45">
        <v>49</v>
      </c>
      <c r="O3" s="46">
        <v>0.44144144144144143</v>
      </c>
    </row>
    <row r="4" spans="1:15" x14ac:dyDescent="0.3">
      <c r="A4" s="16">
        <f>+clean!AO5</f>
        <v>0</v>
      </c>
      <c r="B4" s="16">
        <f>+clean!AP5</f>
        <v>0</v>
      </c>
      <c r="C4" s="16">
        <f>+clean!AQ5</f>
        <v>0</v>
      </c>
      <c r="D4" s="16">
        <f>+clean!AR5</f>
        <v>1</v>
      </c>
      <c r="E4" s="16">
        <f>+clean!AS5</f>
        <v>0</v>
      </c>
      <c r="F4" s="16">
        <f>+clean!AT5</f>
        <v>0</v>
      </c>
      <c r="G4" s="16">
        <f>+clean!AU5</f>
        <v>0</v>
      </c>
      <c r="H4">
        <f t="shared" si="0"/>
        <v>1</v>
      </c>
      <c r="M4" s="44">
        <v>3</v>
      </c>
      <c r="N4" s="45">
        <v>36</v>
      </c>
      <c r="O4" s="46">
        <v>0.32432432432432434</v>
      </c>
    </row>
    <row r="5" spans="1:15" x14ac:dyDescent="0.3">
      <c r="A5" s="16">
        <f>+clean!AO6</f>
        <v>0</v>
      </c>
      <c r="B5" s="16">
        <f>+clean!AP6</f>
        <v>0</v>
      </c>
      <c r="C5" s="16">
        <f>+clean!AQ6</f>
        <v>1</v>
      </c>
      <c r="D5" s="16">
        <f>+clean!AR6</f>
        <v>1</v>
      </c>
      <c r="E5" s="16">
        <f>+clean!AS6</f>
        <v>0</v>
      </c>
      <c r="F5" s="16">
        <f>+clean!AT6</f>
        <v>0</v>
      </c>
      <c r="G5" s="16">
        <f>+clean!AU6</f>
        <v>0</v>
      </c>
      <c r="H5">
        <f t="shared" si="0"/>
        <v>2</v>
      </c>
      <c r="M5" s="44">
        <v>2</v>
      </c>
      <c r="N5" s="45">
        <v>26</v>
      </c>
      <c r="O5" s="46">
        <v>0.23423423423423423</v>
      </c>
    </row>
    <row r="6" spans="1:15" x14ac:dyDescent="0.3">
      <c r="A6" s="16">
        <f>+clean!AO7</f>
        <v>0</v>
      </c>
      <c r="B6" s="16">
        <f>+clean!AP7</f>
        <v>0</v>
      </c>
      <c r="C6" s="16">
        <f>+clean!AQ7</f>
        <v>0</v>
      </c>
      <c r="D6" s="16">
        <f>+clean!AR7</f>
        <v>0</v>
      </c>
      <c r="E6" s="16">
        <f>+clean!AS7</f>
        <v>1</v>
      </c>
      <c r="F6" s="16">
        <f>+clean!AT7</f>
        <v>0</v>
      </c>
      <c r="G6" s="16">
        <f>+clean!AU7</f>
        <v>0</v>
      </c>
      <c r="H6">
        <f t="shared" si="0"/>
        <v>1</v>
      </c>
      <c r="M6" s="44">
        <v>0</v>
      </c>
      <c r="N6" s="45">
        <v>0</v>
      </c>
      <c r="O6" s="46">
        <v>0</v>
      </c>
    </row>
    <row r="7" spans="1:15" x14ac:dyDescent="0.3">
      <c r="A7" s="16">
        <f>+clean!AO8</f>
        <v>0</v>
      </c>
      <c r="B7" s="16">
        <f>+clean!AP8</f>
        <v>0</v>
      </c>
      <c r="C7" s="16">
        <f>+clean!AQ8</f>
        <v>1</v>
      </c>
      <c r="D7" s="16">
        <f>+clean!AR8</f>
        <v>1</v>
      </c>
      <c r="E7" s="16">
        <f>+clean!AS8</f>
        <v>0</v>
      </c>
      <c r="F7" s="16">
        <f>+clean!AT8</f>
        <v>0</v>
      </c>
      <c r="G7" s="16">
        <f>+clean!AU8</f>
        <v>0</v>
      </c>
      <c r="H7">
        <f t="shared" si="0"/>
        <v>2</v>
      </c>
      <c r="M7" s="44" t="s">
        <v>924</v>
      </c>
      <c r="N7" s="45">
        <v>111</v>
      </c>
      <c r="O7" s="46">
        <v>1</v>
      </c>
    </row>
    <row r="8" spans="1:15" x14ac:dyDescent="0.3">
      <c r="A8" s="16">
        <f>+clean!AO9</f>
        <v>0</v>
      </c>
      <c r="B8" s="16">
        <f>+clean!AP9</f>
        <v>0</v>
      </c>
      <c r="C8" s="16">
        <f>+clean!AQ9</f>
        <v>0</v>
      </c>
      <c r="D8" s="16">
        <f>+clean!AR9</f>
        <v>0</v>
      </c>
      <c r="E8" s="16">
        <f>+clean!AS9</f>
        <v>0</v>
      </c>
      <c r="F8" s="16">
        <f>+clean!AT9</f>
        <v>1</v>
      </c>
      <c r="G8" s="16">
        <f>+clean!AU9</f>
        <v>0</v>
      </c>
      <c r="H8">
        <f t="shared" si="0"/>
        <v>1</v>
      </c>
    </row>
    <row r="9" spans="1:15" x14ac:dyDescent="0.3">
      <c r="A9" s="16">
        <f>+clean!AO10</f>
        <v>0</v>
      </c>
      <c r="B9" s="16">
        <f>+clean!AP10</f>
        <v>0</v>
      </c>
      <c r="C9" s="16">
        <f>+clean!AQ10</f>
        <v>1</v>
      </c>
      <c r="D9" s="16">
        <f>+clean!AR10</f>
        <v>0</v>
      </c>
      <c r="E9" s="16">
        <f>+clean!AS10</f>
        <v>1</v>
      </c>
      <c r="F9" s="16">
        <f>+clean!AT10</f>
        <v>0</v>
      </c>
      <c r="G9" s="16">
        <f>+clean!AU10</f>
        <v>0</v>
      </c>
      <c r="H9">
        <f t="shared" si="0"/>
        <v>2</v>
      </c>
    </row>
    <row r="10" spans="1:15" x14ac:dyDescent="0.3">
      <c r="A10" s="16">
        <f>+clean!AO11</f>
        <v>0</v>
      </c>
      <c r="B10" s="16">
        <f>+clean!AP11</f>
        <v>0</v>
      </c>
      <c r="C10" s="16">
        <f>+clean!AQ11</f>
        <v>0</v>
      </c>
      <c r="D10" s="16">
        <f>+clean!AR11</f>
        <v>0</v>
      </c>
      <c r="E10" s="16">
        <f>+clean!AS11</f>
        <v>0</v>
      </c>
      <c r="F10" s="16">
        <f>+clean!AT11</f>
        <v>0</v>
      </c>
      <c r="G10" s="16">
        <f>+clean!AU11</f>
        <v>0</v>
      </c>
      <c r="H10">
        <f t="shared" si="0"/>
        <v>0</v>
      </c>
    </row>
    <row r="11" spans="1:15" x14ac:dyDescent="0.3">
      <c r="A11" s="16">
        <f>+clean!AO12</f>
        <v>0</v>
      </c>
      <c r="B11" s="16">
        <f>+clean!AP12</f>
        <v>0</v>
      </c>
      <c r="C11" s="16">
        <f>+clean!AQ12</f>
        <v>0</v>
      </c>
      <c r="D11" s="16">
        <f>+clean!AR12</f>
        <v>0</v>
      </c>
      <c r="E11" s="16">
        <f>+clean!AS12</f>
        <v>0</v>
      </c>
      <c r="F11" s="16">
        <f>+clean!AT12</f>
        <v>1</v>
      </c>
      <c r="G11" s="16">
        <f>+clean!AU12</f>
        <v>0</v>
      </c>
      <c r="H11">
        <f t="shared" si="0"/>
        <v>1</v>
      </c>
    </row>
    <row r="12" spans="1:15" x14ac:dyDescent="0.3">
      <c r="A12" s="16">
        <f>+clean!AO13</f>
        <v>0</v>
      </c>
      <c r="B12" s="16">
        <f>+clean!AP13</f>
        <v>0</v>
      </c>
      <c r="C12" s="16">
        <f>+clean!AQ13</f>
        <v>0</v>
      </c>
      <c r="D12" s="16">
        <f>+clean!AR13</f>
        <v>0</v>
      </c>
      <c r="E12" s="16">
        <f>+clean!AS13</f>
        <v>0</v>
      </c>
      <c r="F12" s="16">
        <f>+clean!AT13</f>
        <v>1</v>
      </c>
      <c r="G12" s="16">
        <f>+clean!AU13</f>
        <v>0</v>
      </c>
      <c r="H12">
        <f t="shared" si="0"/>
        <v>1</v>
      </c>
    </row>
    <row r="13" spans="1:15" x14ac:dyDescent="0.3">
      <c r="A13" s="16">
        <f>+clean!AO14</f>
        <v>0</v>
      </c>
      <c r="B13" s="16">
        <f>+clean!AP14</f>
        <v>0</v>
      </c>
      <c r="C13" s="16">
        <f>+clean!AQ14</f>
        <v>0</v>
      </c>
      <c r="D13" s="16">
        <f>+clean!AR14</f>
        <v>0</v>
      </c>
      <c r="E13" s="16">
        <f>+clean!AS14</f>
        <v>0</v>
      </c>
      <c r="F13" s="16">
        <f>+clean!AT14</f>
        <v>0</v>
      </c>
      <c r="G13" s="16">
        <f>+clean!AU14</f>
        <v>0</v>
      </c>
      <c r="H13">
        <f t="shared" si="0"/>
        <v>0</v>
      </c>
    </row>
    <row r="14" spans="1:15" x14ac:dyDescent="0.3">
      <c r="A14" s="16">
        <f>+clean!AO15</f>
        <v>0</v>
      </c>
      <c r="B14" s="16">
        <f>+clean!AP15</f>
        <v>0</v>
      </c>
      <c r="C14" s="16">
        <f>+clean!AQ15</f>
        <v>1</v>
      </c>
      <c r="D14" s="16">
        <f>+clean!AR15</f>
        <v>0</v>
      </c>
      <c r="E14" s="16">
        <f>+clean!AS15</f>
        <v>0</v>
      </c>
      <c r="F14" s="16">
        <f>+clean!AT15</f>
        <v>0</v>
      </c>
      <c r="G14" s="16">
        <f>+clean!AU15</f>
        <v>0</v>
      </c>
      <c r="H14">
        <f t="shared" si="0"/>
        <v>1</v>
      </c>
    </row>
    <row r="15" spans="1:15" x14ac:dyDescent="0.3">
      <c r="A15" s="16">
        <f>+clean!AO16</f>
        <v>0</v>
      </c>
      <c r="B15" s="16">
        <f>+clean!AP16</f>
        <v>0</v>
      </c>
      <c r="C15" s="16">
        <f>+clean!AQ16</f>
        <v>0</v>
      </c>
      <c r="D15" s="16">
        <f>+clean!AR16</f>
        <v>0</v>
      </c>
      <c r="E15" s="16">
        <f>+clean!AS16</f>
        <v>0</v>
      </c>
      <c r="F15" s="16">
        <f>+clean!AT16</f>
        <v>0</v>
      </c>
      <c r="G15" s="16">
        <f>+clean!AU16</f>
        <v>0</v>
      </c>
      <c r="H15">
        <f t="shared" si="0"/>
        <v>0</v>
      </c>
    </row>
    <row r="16" spans="1:15" x14ac:dyDescent="0.3">
      <c r="A16" s="16">
        <f>+clean!AO17</f>
        <v>0</v>
      </c>
      <c r="B16" s="16">
        <f>+clean!AP17</f>
        <v>1</v>
      </c>
      <c r="C16" s="16">
        <f>+clean!AQ17</f>
        <v>0</v>
      </c>
      <c r="D16" s="16">
        <f>+clean!AR17</f>
        <v>0</v>
      </c>
      <c r="E16" s="16">
        <f>+clean!AS17</f>
        <v>0</v>
      </c>
      <c r="F16" s="16">
        <f>+clean!AT17</f>
        <v>0</v>
      </c>
      <c r="G16" s="16">
        <f>+clean!AU17</f>
        <v>0</v>
      </c>
      <c r="H16">
        <f t="shared" si="0"/>
        <v>1</v>
      </c>
    </row>
    <row r="17" spans="1:8" x14ac:dyDescent="0.3">
      <c r="A17" s="16">
        <f>+clean!AO18</f>
        <v>0</v>
      </c>
      <c r="B17" s="16">
        <f>+clean!AP18</f>
        <v>0</v>
      </c>
      <c r="C17" s="16">
        <f>+clean!AQ18</f>
        <v>0</v>
      </c>
      <c r="D17" s="16">
        <f>+clean!AR18</f>
        <v>0</v>
      </c>
      <c r="E17" s="16">
        <f>+clean!AS18</f>
        <v>0</v>
      </c>
      <c r="F17" s="16">
        <f>+clean!AT18</f>
        <v>1</v>
      </c>
      <c r="G17" s="16">
        <f>+clean!AU18</f>
        <v>0</v>
      </c>
      <c r="H17">
        <f t="shared" si="0"/>
        <v>1</v>
      </c>
    </row>
    <row r="18" spans="1:8" x14ac:dyDescent="0.3">
      <c r="A18" s="16">
        <f>+clean!AO19</f>
        <v>0</v>
      </c>
      <c r="B18" s="16">
        <f>+clean!AP19</f>
        <v>0</v>
      </c>
      <c r="C18" s="16">
        <f>+clean!AQ19</f>
        <v>0</v>
      </c>
      <c r="D18" s="16">
        <f>+clean!AR19</f>
        <v>0</v>
      </c>
      <c r="E18" s="16">
        <f>+clean!AS19</f>
        <v>1</v>
      </c>
      <c r="F18" s="16">
        <f>+clean!AT19</f>
        <v>0</v>
      </c>
      <c r="G18" s="16">
        <f>+clean!AU19</f>
        <v>0</v>
      </c>
      <c r="H18">
        <f t="shared" si="0"/>
        <v>1</v>
      </c>
    </row>
    <row r="19" spans="1:8" x14ac:dyDescent="0.3">
      <c r="A19" s="16">
        <f>+clean!AO20</f>
        <v>0</v>
      </c>
      <c r="B19" s="16">
        <f>+clean!AP20</f>
        <v>0</v>
      </c>
      <c r="C19" s="16">
        <f>+clean!AQ20</f>
        <v>0</v>
      </c>
      <c r="D19" s="16">
        <f>+clean!AR20</f>
        <v>0</v>
      </c>
      <c r="E19" s="16">
        <f>+clean!AS20</f>
        <v>0</v>
      </c>
      <c r="F19" s="16">
        <f>+clean!AT20</f>
        <v>1</v>
      </c>
      <c r="G19" s="16">
        <f>+clean!AU20</f>
        <v>0</v>
      </c>
      <c r="H19">
        <f t="shared" si="0"/>
        <v>1</v>
      </c>
    </row>
    <row r="20" spans="1:8" x14ac:dyDescent="0.3">
      <c r="A20" s="16">
        <f>+clean!AO21</f>
        <v>0</v>
      </c>
      <c r="B20" s="16">
        <f>+clean!AP21</f>
        <v>0</v>
      </c>
      <c r="C20" s="16">
        <f>+clean!AQ21</f>
        <v>0</v>
      </c>
      <c r="D20" s="16">
        <f>+clean!AR21</f>
        <v>0</v>
      </c>
      <c r="E20" s="16">
        <f>+clean!AS21</f>
        <v>0</v>
      </c>
      <c r="F20" s="16">
        <f>+clean!AT21</f>
        <v>1</v>
      </c>
      <c r="G20" s="16">
        <f>+clean!AU21</f>
        <v>0</v>
      </c>
      <c r="H20">
        <f t="shared" si="0"/>
        <v>1</v>
      </c>
    </row>
    <row r="21" spans="1:8" x14ac:dyDescent="0.3">
      <c r="A21" s="16" t="e">
        <f>+clean!#REF!</f>
        <v>#REF!</v>
      </c>
      <c r="B21" s="16" t="e">
        <f>+clean!#REF!</f>
        <v>#REF!</v>
      </c>
      <c r="C21" s="16" t="e">
        <f>+clean!#REF!</f>
        <v>#REF!</v>
      </c>
      <c r="D21" s="16" t="e">
        <f>+clean!#REF!</f>
        <v>#REF!</v>
      </c>
      <c r="E21" s="16" t="e">
        <f>+clean!#REF!</f>
        <v>#REF!</v>
      </c>
      <c r="F21" s="16" t="e">
        <f>+clean!#REF!</f>
        <v>#REF!</v>
      </c>
      <c r="G21" s="16" t="e">
        <f>+clean!#REF!</f>
        <v>#REF!</v>
      </c>
      <c r="H21" t="e">
        <f t="shared" si="0"/>
        <v>#REF!</v>
      </c>
    </row>
    <row r="22" spans="1:8" x14ac:dyDescent="0.3">
      <c r="A22" s="16">
        <f>+clean!AO22</f>
        <v>0</v>
      </c>
      <c r="B22" s="16">
        <f>+clean!AP22</f>
        <v>0</v>
      </c>
      <c r="C22" s="16">
        <f>+clean!AQ22</f>
        <v>0</v>
      </c>
      <c r="D22" s="16">
        <f>+clean!AR22</f>
        <v>0</v>
      </c>
      <c r="E22" s="16">
        <f>+clean!AS22</f>
        <v>0</v>
      </c>
      <c r="F22" s="16">
        <f>+clean!AT22</f>
        <v>1</v>
      </c>
      <c r="G22" s="16">
        <f>+clean!AU22</f>
        <v>0</v>
      </c>
      <c r="H22">
        <f t="shared" si="0"/>
        <v>1</v>
      </c>
    </row>
    <row r="23" spans="1:8" x14ac:dyDescent="0.3">
      <c r="A23" s="16">
        <f>+clean!AO23</f>
        <v>0</v>
      </c>
      <c r="B23" s="16">
        <f>+clean!AP23</f>
        <v>0</v>
      </c>
      <c r="C23" s="16">
        <f>+clean!AQ23</f>
        <v>0</v>
      </c>
      <c r="D23" s="16">
        <f>+clean!AR23</f>
        <v>0</v>
      </c>
      <c r="E23" s="16">
        <f>+clean!AS23</f>
        <v>0</v>
      </c>
      <c r="F23" s="16">
        <f>+clean!AT23</f>
        <v>1</v>
      </c>
      <c r="G23" s="16">
        <f>+clean!AU23</f>
        <v>0</v>
      </c>
      <c r="H23">
        <f t="shared" si="0"/>
        <v>1</v>
      </c>
    </row>
    <row r="24" spans="1:8" x14ac:dyDescent="0.3">
      <c r="A24" s="16" t="e">
        <f>+clean!#REF!</f>
        <v>#REF!</v>
      </c>
      <c r="B24" s="16" t="e">
        <f>+clean!#REF!</f>
        <v>#REF!</v>
      </c>
      <c r="C24" s="16" t="e">
        <f>+clean!#REF!</f>
        <v>#REF!</v>
      </c>
      <c r="D24" s="16" t="e">
        <f>+clean!#REF!</f>
        <v>#REF!</v>
      </c>
      <c r="E24" s="16" t="e">
        <f>+clean!#REF!</f>
        <v>#REF!</v>
      </c>
      <c r="F24" s="16" t="e">
        <f>+clean!#REF!</f>
        <v>#REF!</v>
      </c>
      <c r="G24" s="16" t="e">
        <f>+clean!#REF!</f>
        <v>#REF!</v>
      </c>
      <c r="H24" t="e">
        <f t="shared" si="0"/>
        <v>#REF!</v>
      </c>
    </row>
    <row r="25" spans="1:8" x14ac:dyDescent="0.3">
      <c r="A25" s="16">
        <f>+clean!AO24</f>
        <v>0</v>
      </c>
      <c r="B25" s="16">
        <f>+clean!AP24</f>
        <v>0</v>
      </c>
      <c r="C25" s="16">
        <f>+clean!AQ24</f>
        <v>0</v>
      </c>
      <c r="D25" s="16">
        <f>+clean!AR24</f>
        <v>0</v>
      </c>
      <c r="E25" s="16">
        <f>+clean!AS24</f>
        <v>0</v>
      </c>
      <c r="F25" s="16">
        <f>+clean!AT24</f>
        <v>1</v>
      </c>
      <c r="G25" s="16">
        <f>+clean!AU24</f>
        <v>0</v>
      </c>
      <c r="H25">
        <f t="shared" si="0"/>
        <v>1</v>
      </c>
    </row>
    <row r="26" spans="1:8" x14ac:dyDescent="0.3">
      <c r="A26" s="16" t="e">
        <f>+clean!#REF!</f>
        <v>#REF!</v>
      </c>
      <c r="B26" s="16" t="e">
        <f>+clean!#REF!</f>
        <v>#REF!</v>
      </c>
      <c r="C26" s="16" t="e">
        <f>+clean!#REF!</f>
        <v>#REF!</v>
      </c>
      <c r="D26" s="16" t="e">
        <f>+clean!#REF!</f>
        <v>#REF!</v>
      </c>
      <c r="E26" s="16" t="e">
        <f>+clean!#REF!</f>
        <v>#REF!</v>
      </c>
      <c r="F26" s="16" t="e">
        <f>+clean!#REF!</f>
        <v>#REF!</v>
      </c>
      <c r="G26" s="16" t="e">
        <f>+clean!#REF!</f>
        <v>#REF!</v>
      </c>
      <c r="H26" t="e">
        <f t="shared" si="0"/>
        <v>#REF!</v>
      </c>
    </row>
    <row r="27" spans="1:8" x14ac:dyDescent="0.3">
      <c r="A27" s="16">
        <f>+clean!AO25</f>
        <v>0</v>
      </c>
      <c r="B27" s="16">
        <f>+clean!AP25</f>
        <v>0</v>
      </c>
      <c r="C27" s="16">
        <f>+clean!AQ25</f>
        <v>0</v>
      </c>
      <c r="D27" s="16">
        <f>+clean!AR25</f>
        <v>0</v>
      </c>
      <c r="E27" s="16">
        <f>+clean!AS25</f>
        <v>1</v>
      </c>
      <c r="F27" s="16">
        <f>+clean!AT25</f>
        <v>0</v>
      </c>
      <c r="G27" s="16">
        <f>+clean!AU25</f>
        <v>0</v>
      </c>
      <c r="H27">
        <f t="shared" si="0"/>
        <v>1</v>
      </c>
    </row>
    <row r="28" spans="1:8" x14ac:dyDescent="0.3">
      <c r="A28" s="16" t="e">
        <f>+clean!#REF!</f>
        <v>#REF!</v>
      </c>
      <c r="B28" s="16" t="e">
        <f>+clean!#REF!</f>
        <v>#REF!</v>
      </c>
      <c r="C28" s="16" t="e">
        <f>+clean!#REF!</f>
        <v>#REF!</v>
      </c>
      <c r="D28" s="16" t="e">
        <f>+clean!#REF!</f>
        <v>#REF!</v>
      </c>
      <c r="E28" s="16" t="e">
        <f>+clean!#REF!</f>
        <v>#REF!</v>
      </c>
      <c r="F28" s="16" t="e">
        <f>+clean!#REF!</f>
        <v>#REF!</v>
      </c>
      <c r="G28" s="16" t="e">
        <f>+clean!#REF!</f>
        <v>#REF!</v>
      </c>
      <c r="H28" t="e">
        <f t="shared" si="0"/>
        <v>#REF!</v>
      </c>
    </row>
    <row r="29" spans="1:8" x14ac:dyDescent="0.3">
      <c r="A29" s="16">
        <f>+clean!AO26</f>
        <v>0</v>
      </c>
      <c r="B29" s="16">
        <f>+clean!AP26</f>
        <v>0</v>
      </c>
      <c r="C29" s="16">
        <f>+clean!AQ26</f>
        <v>0</v>
      </c>
      <c r="D29" s="16">
        <f>+clean!AR26</f>
        <v>0</v>
      </c>
      <c r="E29" s="16">
        <f>+clean!AS26</f>
        <v>0</v>
      </c>
      <c r="F29" s="16">
        <f>+clean!AT26</f>
        <v>0</v>
      </c>
      <c r="G29" s="16">
        <f>+clean!AU26</f>
        <v>0</v>
      </c>
      <c r="H29">
        <f t="shared" si="0"/>
        <v>0</v>
      </c>
    </row>
    <row r="30" spans="1:8" x14ac:dyDescent="0.3">
      <c r="A30" s="16">
        <f>+clean!AO27</f>
        <v>0</v>
      </c>
      <c r="B30" s="16">
        <f>+clean!AP27</f>
        <v>0</v>
      </c>
      <c r="C30" s="16">
        <f>+clean!AQ27</f>
        <v>0</v>
      </c>
      <c r="D30" s="16">
        <f>+clean!AR27</f>
        <v>0</v>
      </c>
      <c r="E30" s="16">
        <f>+clean!AS27</f>
        <v>0</v>
      </c>
      <c r="F30" s="16">
        <f>+clean!AT27</f>
        <v>0</v>
      </c>
      <c r="G30" s="16">
        <f>+clean!AU27</f>
        <v>0</v>
      </c>
      <c r="H30">
        <f t="shared" si="0"/>
        <v>0</v>
      </c>
    </row>
    <row r="31" spans="1:8" x14ac:dyDescent="0.3">
      <c r="A31" s="16">
        <f>+clean!AO28</f>
        <v>0</v>
      </c>
      <c r="B31" s="16">
        <f>+clean!AP28</f>
        <v>0</v>
      </c>
      <c r="C31" s="16">
        <f>+clean!AQ28</f>
        <v>0</v>
      </c>
      <c r="D31" s="16">
        <f>+clean!AR28</f>
        <v>0</v>
      </c>
      <c r="E31" s="16">
        <f>+clean!AS28</f>
        <v>1</v>
      </c>
      <c r="F31" s="16">
        <f>+clean!AT28</f>
        <v>0</v>
      </c>
      <c r="G31" s="16">
        <f>+clean!AU28</f>
        <v>0</v>
      </c>
      <c r="H31">
        <f t="shared" si="0"/>
        <v>1</v>
      </c>
    </row>
    <row r="32" spans="1:8" x14ac:dyDescent="0.3">
      <c r="A32" s="16">
        <f>+clean!AO29</f>
        <v>1</v>
      </c>
      <c r="B32" s="16">
        <f>+clean!AP29</f>
        <v>0</v>
      </c>
      <c r="C32" s="16">
        <f>+clean!AQ29</f>
        <v>1</v>
      </c>
      <c r="D32" s="16">
        <f>+clean!AR29</f>
        <v>0</v>
      </c>
      <c r="E32" s="16">
        <f>+clean!AS29</f>
        <v>1</v>
      </c>
      <c r="F32" s="16">
        <f>+clean!AT29</f>
        <v>0</v>
      </c>
      <c r="G32" s="16">
        <f>+clean!AU29</f>
        <v>0</v>
      </c>
      <c r="H32">
        <f t="shared" si="0"/>
        <v>3</v>
      </c>
    </row>
    <row r="33" spans="1:8" x14ac:dyDescent="0.3">
      <c r="A33" s="16">
        <f>+clean!AO30</f>
        <v>0</v>
      </c>
      <c r="B33" s="16">
        <f>+clean!AP30</f>
        <v>0</v>
      </c>
      <c r="C33" s="16">
        <f>+clean!AQ30</f>
        <v>0</v>
      </c>
      <c r="D33" s="16">
        <f>+clean!AR30</f>
        <v>0</v>
      </c>
      <c r="E33" s="16">
        <f>+clean!AS30</f>
        <v>0</v>
      </c>
      <c r="F33" s="16">
        <f>+clean!AT30</f>
        <v>1</v>
      </c>
      <c r="G33" s="16">
        <f>+clean!AU30</f>
        <v>0</v>
      </c>
      <c r="H33">
        <f t="shared" si="0"/>
        <v>1</v>
      </c>
    </row>
    <row r="34" spans="1:8" x14ac:dyDescent="0.3">
      <c r="A34" s="16">
        <f>+clean!AO31</f>
        <v>0</v>
      </c>
      <c r="B34" s="16">
        <f>+clean!AP31</f>
        <v>0</v>
      </c>
      <c r="C34" s="16">
        <f>+clean!AQ31</f>
        <v>0</v>
      </c>
      <c r="D34" s="16">
        <f>+clean!AR31</f>
        <v>0</v>
      </c>
      <c r="E34" s="16">
        <f>+clean!AS31</f>
        <v>0</v>
      </c>
      <c r="F34" s="16">
        <f>+clean!AT31</f>
        <v>0</v>
      </c>
      <c r="G34" s="16">
        <f>+clean!AU31</f>
        <v>0</v>
      </c>
      <c r="H34">
        <f t="shared" si="0"/>
        <v>0</v>
      </c>
    </row>
    <row r="35" spans="1:8" x14ac:dyDescent="0.3">
      <c r="A35" s="16">
        <f>+clean!AO32</f>
        <v>0</v>
      </c>
      <c r="B35" s="16">
        <f>+clean!AP32</f>
        <v>0</v>
      </c>
      <c r="C35" s="16">
        <f>+clean!AQ32</f>
        <v>0</v>
      </c>
      <c r="D35" s="16">
        <f>+clean!AR32</f>
        <v>0</v>
      </c>
      <c r="E35" s="16">
        <f>+clean!AS32</f>
        <v>0</v>
      </c>
      <c r="F35" s="16">
        <f>+clean!AT32</f>
        <v>1</v>
      </c>
      <c r="G35" s="16">
        <f>+clean!AU32</f>
        <v>0</v>
      </c>
      <c r="H35">
        <f t="shared" ref="H35:H66" si="1">SUM(A35:G35)</f>
        <v>1</v>
      </c>
    </row>
    <row r="36" spans="1:8" x14ac:dyDescent="0.3">
      <c r="A36" s="16">
        <f>+clean!AO33</f>
        <v>0</v>
      </c>
      <c r="B36" s="16">
        <f>+clean!AP33</f>
        <v>0</v>
      </c>
      <c r="C36" s="16">
        <f>+clean!AQ33</f>
        <v>1</v>
      </c>
      <c r="D36" s="16">
        <f>+clean!AR33</f>
        <v>1</v>
      </c>
      <c r="E36" s="16">
        <f>+clean!AS33</f>
        <v>1</v>
      </c>
      <c r="F36" s="16">
        <f>+clean!AT33</f>
        <v>0</v>
      </c>
      <c r="G36" s="16">
        <f>+clean!AU33</f>
        <v>0</v>
      </c>
      <c r="H36">
        <f t="shared" si="1"/>
        <v>3</v>
      </c>
    </row>
    <row r="37" spans="1:8" x14ac:dyDescent="0.3">
      <c r="A37" s="16">
        <f>+clean!AO34</f>
        <v>0</v>
      </c>
      <c r="B37" s="16">
        <f>+clean!AP34</f>
        <v>0</v>
      </c>
      <c r="C37" s="16">
        <f>+clean!AQ34</f>
        <v>1</v>
      </c>
      <c r="D37" s="16">
        <f>+clean!AR34</f>
        <v>1</v>
      </c>
      <c r="E37" s="16">
        <f>+clean!AS34</f>
        <v>1</v>
      </c>
      <c r="F37" s="16">
        <f>+clean!AT34</f>
        <v>0</v>
      </c>
      <c r="G37" s="16">
        <f>+clean!AU34</f>
        <v>0</v>
      </c>
      <c r="H37">
        <f t="shared" si="1"/>
        <v>3</v>
      </c>
    </row>
    <row r="38" spans="1:8" x14ac:dyDescent="0.3">
      <c r="A38" s="16">
        <f>+clean!AO35</f>
        <v>0</v>
      </c>
      <c r="B38" s="16">
        <f>+clean!AP35</f>
        <v>0</v>
      </c>
      <c r="C38" s="16">
        <f>+clean!AQ35</f>
        <v>1</v>
      </c>
      <c r="D38" s="16">
        <f>+clean!AR35</f>
        <v>1</v>
      </c>
      <c r="E38" s="16">
        <f>+clean!AS35</f>
        <v>1</v>
      </c>
      <c r="F38" s="16">
        <f>+clean!AT35</f>
        <v>0</v>
      </c>
      <c r="G38" s="16">
        <f>+clean!AU35</f>
        <v>0</v>
      </c>
      <c r="H38">
        <f t="shared" si="1"/>
        <v>3</v>
      </c>
    </row>
    <row r="39" spans="1:8" x14ac:dyDescent="0.3">
      <c r="A39" s="16">
        <f>+clean!AO36</f>
        <v>0</v>
      </c>
      <c r="B39" s="16">
        <f>+clean!AP36</f>
        <v>0</v>
      </c>
      <c r="C39" s="16">
        <f>+clean!AQ36</f>
        <v>1</v>
      </c>
      <c r="D39" s="16">
        <f>+clean!AR36</f>
        <v>1</v>
      </c>
      <c r="E39" s="16">
        <f>+clean!AS36</f>
        <v>1</v>
      </c>
      <c r="F39" s="16">
        <f>+clean!AT36</f>
        <v>0</v>
      </c>
      <c r="G39" s="16">
        <f>+clean!AU36</f>
        <v>0</v>
      </c>
      <c r="H39">
        <f t="shared" si="1"/>
        <v>3</v>
      </c>
    </row>
    <row r="40" spans="1:8" x14ac:dyDescent="0.3">
      <c r="A40" s="16">
        <f>+clean!AO37</f>
        <v>0</v>
      </c>
      <c r="B40" s="16">
        <f>+clean!AP37</f>
        <v>0</v>
      </c>
      <c r="C40" s="16">
        <f>+clean!AQ37</f>
        <v>1</v>
      </c>
      <c r="D40" s="16">
        <f>+clean!AR37</f>
        <v>1</v>
      </c>
      <c r="E40" s="16">
        <f>+clean!AS37</f>
        <v>1</v>
      </c>
      <c r="F40" s="16">
        <f>+clean!AT37</f>
        <v>0</v>
      </c>
      <c r="G40" s="16">
        <f>+clean!AU37</f>
        <v>0</v>
      </c>
      <c r="H40">
        <f t="shared" si="1"/>
        <v>3</v>
      </c>
    </row>
    <row r="41" spans="1:8" x14ac:dyDescent="0.3">
      <c r="A41" s="16">
        <f>+clean!AO38</f>
        <v>0</v>
      </c>
      <c r="B41" s="16">
        <f>+clean!AP38</f>
        <v>0</v>
      </c>
      <c r="C41" s="16">
        <f>+clean!AQ38</f>
        <v>1</v>
      </c>
      <c r="D41" s="16">
        <f>+clean!AR38</f>
        <v>0</v>
      </c>
      <c r="E41" s="16">
        <f>+clean!AS38</f>
        <v>0</v>
      </c>
      <c r="F41" s="16">
        <f>+clean!AT38</f>
        <v>0</v>
      </c>
      <c r="G41" s="16">
        <f>+clean!AU38</f>
        <v>0</v>
      </c>
      <c r="H41">
        <f t="shared" si="1"/>
        <v>1</v>
      </c>
    </row>
    <row r="42" spans="1:8" x14ac:dyDescent="0.3">
      <c r="A42" s="16">
        <f>+clean!AO39</f>
        <v>0</v>
      </c>
      <c r="B42" s="16">
        <f>+clean!AP39</f>
        <v>0</v>
      </c>
      <c r="C42" s="16">
        <f>+clean!AQ39</f>
        <v>1</v>
      </c>
      <c r="D42" s="16">
        <f>+clean!AR39</f>
        <v>1</v>
      </c>
      <c r="E42" s="16">
        <f>+clean!AS39</f>
        <v>0</v>
      </c>
      <c r="F42" s="16">
        <f>+clean!AT39</f>
        <v>0</v>
      </c>
      <c r="G42" s="16">
        <f>+clean!AU39</f>
        <v>0</v>
      </c>
      <c r="H42">
        <f t="shared" si="1"/>
        <v>2</v>
      </c>
    </row>
    <row r="43" spans="1:8" x14ac:dyDescent="0.3">
      <c r="A43" s="16">
        <f>+clean!AO40</f>
        <v>0</v>
      </c>
      <c r="B43" s="16">
        <f>+clean!AP40</f>
        <v>0</v>
      </c>
      <c r="C43" s="16">
        <f>+clean!AQ40</f>
        <v>0</v>
      </c>
      <c r="D43" s="16">
        <f>+clean!AR40</f>
        <v>0</v>
      </c>
      <c r="E43" s="16">
        <f>+clean!AS40</f>
        <v>0</v>
      </c>
      <c r="F43" s="16">
        <f>+clean!AT40</f>
        <v>1</v>
      </c>
      <c r="G43" s="16">
        <f>+clean!AU40</f>
        <v>0</v>
      </c>
      <c r="H43">
        <f t="shared" si="1"/>
        <v>1</v>
      </c>
    </row>
    <row r="44" spans="1:8" x14ac:dyDescent="0.3">
      <c r="A44" s="16">
        <f>+clean!AO41</f>
        <v>0</v>
      </c>
      <c r="B44" s="16">
        <f>+clean!AP41</f>
        <v>0</v>
      </c>
      <c r="C44" s="16">
        <f>+clean!AQ41</f>
        <v>0</v>
      </c>
      <c r="D44" s="16">
        <f>+clean!AR41</f>
        <v>0</v>
      </c>
      <c r="E44" s="16">
        <f>+clean!AS41</f>
        <v>1</v>
      </c>
      <c r="F44" s="16">
        <f>+clean!AT41</f>
        <v>0</v>
      </c>
      <c r="G44" s="16">
        <f>+clean!AU41</f>
        <v>0</v>
      </c>
      <c r="H44">
        <f t="shared" si="1"/>
        <v>1</v>
      </c>
    </row>
    <row r="45" spans="1:8" x14ac:dyDescent="0.3">
      <c r="A45" s="16">
        <f>+clean!AO42</f>
        <v>0</v>
      </c>
      <c r="B45" s="16">
        <f>+clean!AP42</f>
        <v>0</v>
      </c>
      <c r="C45" s="16">
        <f>+clean!AQ42</f>
        <v>0</v>
      </c>
      <c r="D45" s="16">
        <f>+clean!AR42</f>
        <v>1</v>
      </c>
      <c r="E45" s="16">
        <f>+clean!AS42</f>
        <v>0</v>
      </c>
      <c r="F45" s="16">
        <f>+clean!AT42</f>
        <v>0</v>
      </c>
      <c r="G45" s="16">
        <f>+clean!AU42</f>
        <v>0</v>
      </c>
      <c r="H45">
        <f t="shared" si="1"/>
        <v>1</v>
      </c>
    </row>
    <row r="46" spans="1:8" x14ac:dyDescent="0.3">
      <c r="A46" s="16">
        <f>+clean!AO43</f>
        <v>0</v>
      </c>
      <c r="B46" s="16">
        <f>+clean!AP43</f>
        <v>0</v>
      </c>
      <c r="C46" s="16">
        <f>+clean!AQ43</f>
        <v>0</v>
      </c>
      <c r="D46" s="16">
        <f>+clean!AR43</f>
        <v>0</v>
      </c>
      <c r="E46" s="16">
        <f>+clean!AS43</f>
        <v>0</v>
      </c>
      <c r="F46" s="16">
        <f>+clean!AT43</f>
        <v>1</v>
      </c>
      <c r="G46" s="16">
        <f>+clean!AU43</f>
        <v>0</v>
      </c>
      <c r="H46">
        <f t="shared" si="1"/>
        <v>1</v>
      </c>
    </row>
    <row r="47" spans="1:8" x14ac:dyDescent="0.3">
      <c r="A47" s="16">
        <f>+clean!AO44</f>
        <v>0</v>
      </c>
      <c r="B47" s="16">
        <f>+clean!AP44</f>
        <v>0</v>
      </c>
      <c r="C47" s="16">
        <f>+clean!AQ44</f>
        <v>0</v>
      </c>
      <c r="D47" s="16">
        <f>+clean!AR44</f>
        <v>1</v>
      </c>
      <c r="E47" s="16">
        <f>+clean!AS44</f>
        <v>0</v>
      </c>
      <c r="F47" s="16">
        <f>+clean!AT44</f>
        <v>0</v>
      </c>
      <c r="G47" s="16">
        <f>+clean!AU44</f>
        <v>0</v>
      </c>
      <c r="H47">
        <f t="shared" si="1"/>
        <v>1</v>
      </c>
    </row>
    <row r="48" spans="1:8" x14ac:dyDescent="0.3">
      <c r="A48" s="16">
        <f>+clean!AO45</f>
        <v>0</v>
      </c>
      <c r="B48" s="16">
        <f>+clean!AP45</f>
        <v>0</v>
      </c>
      <c r="C48" s="16">
        <f>+clean!AQ45</f>
        <v>0</v>
      </c>
      <c r="D48" s="16">
        <f>+clean!AR45</f>
        <v>0</v>
      </c>
      <c r="E48" s="16">
        <f>+clean!AS45</f>
        <v>0</v>
      </c>
      <c r="F48" s="16">
        <f>+clean!AT45</f>
        <v>1</v>
      </c>
      <c r="G48" s="16">
        <f>+clean!AU45</f>
        <v>0</v>
      </c>
      <c r="H48">
        <f t="shared" si="1"/>
        <v>1</v>
      </c>
    </row>
    <row r="49" spans="1:8" x14ac:dyDescent="0.3">
      <c r="A49" s="16">
        <f>+clean!AO46</f>
        <v>0</v>
      </c>
      <c r="B49" s="16">
        <f>+clean!AP46</f>
        <v>0</v>
      </c>
      <c r="C49" s="16">
        <f>+clean!AQ46</f>
        <v>0</v>
      </c>
      <c r="D49" s="16">
        <f>+clean!AR46</f>
        <v>0</v>
      </c>
      <c r="E49" s="16">
        <f>+clean!AS46</f>
        <v>0</v>
      </c>
      <c r="F49" s="16">
        <f>+clean!AT46</f>
        <v>1</v>
      </c>
      <c r="G49" s="16">
        <f>+clean!AU46</f>
        <v>0</v>
      </c>
      <c r="H49">
        <f t="shared" si="1"/>
        <v>1</v>
      </c>
    </row>
    <row r="50" spans="1:8" x14ac:dyDescent="0.3">
      <c r="A50" s="16">
        <f>+clean!AO47</f>
        <v>0</v>
      </c>
      <c r="B50" s="16">
        <f>+clean!AP47</f>
        <v>0</v>
      </c>
      <c r="C50" s="16">
        <f>+clean!AQ47</f>
        <v>0</v>
      </c>
      <c r="D50" s="16">
        <f>+clean!AR47</f>
        <v>0</v>
      </c>
      <c r="E50" s="16">
        <f>+clean!AS47</f>
        <v>0</v>
      </c>
      <c r="F50" s="16">
        <f>+clean!AT47</f>
        <v>0</v>
      </c>
      <c r="G50" s="16">
        <f>+clean!AU47</f>
        <v>0</v>
      </c>
      <c r="H50">
        <f t="shared" si="1"/>
        <v>0</v>
      </c>
    </row>
    <row r="51" spans="1:8" x14ac:dyDescent="0.3">
      <c r="A51" s="16">
        <f>+clean!AO48</f>
        <v>1</v>
      </c>
      <c r="B51" s="16">
        <f>+clean!AP48</f>
        <v>0</v>
      </c>
      <c r="C51" s="16">
        <f>+clean!AQ48</f>
        <v>1</v>
      </c>
      <c r="D51" s="16">
        <f>+clean!AR48</f>
        <v>0</v>
      </c>
      <c r="E51" s="16">
        <f>+clean!AS48</f>
        <v>0</v>
      </c>
      <c r="F51" s="16">
        <f>+clean!AT48</f>
        <v>0</v>
      </c>
      <c r="G51" s="16">
        <f>+clean!AU48</f>
        <v>0</v>
      </c>
      <c r="H51">
        <f t="shared" si="1"/>
        <v>2</v>
      </c>
    </row>
    <row r="52" spans="1:8" x14ac:dyDescent="0.3">
      <c r="A52" s="16">
        <f>+clean!AO49</f>
        <v>0</v>
      </c>
      <c r="B52" s="16">
        <f>+clean!AP49</f>
        <v>0</v>
      </c>
      <c r="C52" s="16">
        <f>+clean!AQ49</f>
        <v>1</v>
      </c>
      <c r="D52" s="16">
        <f>+clean!AR49</f>
        <v>1</v>
      </c>
      <c r="E52" s="16">
        <f>+clean!AS49</f>
        <v>1</v>
      </c>
      <c r="F52" s="16">
        <f>+clean!AT49</f>
        <v>0</v>
      </c>
      <c r="G52" s="16">
        <f>+clean!AU49</f>
        <v>0</v>
      </c>
      <c r="H52">
        <f t="shared" si="1"/>
        <v>3</v>
      </c>
    </row>
    <row r="53" spans="1:8" x14ac:dyDescent="0.3">
      <c r="A53" s="16">
        <f>+clean!AO50</f>
        <v>0</v>
      </c>
      <c r="B53" s="16">
        <f>+clean!AP50</f>
        <v>0</v>
      </c>
      <c r="C53" s="16">
        <f>+clean!AQ50</f>
        <v>0</v>
      </c>
      <c r="D53" s="16">
        <f>+clean!AR50</f>
        <v>1</v>
      </c>
      <c r="E53" s="16">
        <f>+clean!AS50</f>
        <v>0</v>
      </c>
      <c r="F53" s="16">
        <f>+clean!AT50</f>
        <v>0</v>
      </c>
      <c r="G53" s="16">
        <f>+clean!AU50</f>
        <v>0</v>
      </c>
      <c r="H53">
        <f t="shared" si="1"/>
        <v>1</v>
      </c>
    </row>
    <row r="54" spans="1:8" x14ac:dyDescent="0.3">
      <c r="A54" s="16">
        <f>+clean!AO51</f>
        <v>0</v>
      </c>
      <c r="B54" s="16">
        <f>+clean!AP51</f>
        <v>0</v>
      </c>
      <c r="C54" s="16">
        <f>+clean!AQ51</f>
        <v>1</v>
      </c>
      <c r="D54" s="16">
        <f>+clean!AR51</f>
        <v>1</v>
      </c>
      <c r="E54" s="16">
        <f>+clean!AS51</f>
        <v>1</v>
      </c>
      <c r="F54" s="16">
        <f>+clean!AT51</f>
        <v>0</v>
      </c>
      <c r="G54" s="16">
        <f>+clean!AU51</f>
        <v>0</v>
      </c>
      <c r="H54">
        <f t="shared" si="1"/>
        <v>3</v>
      </c>
    </row>
    <row r="55" spans="1:8" x14ac:dyDescent="0.3">
      <c r="A55" s="16">
        <f>+clean!AO52</f>
        <v>0</v>
      </c>
      <c r="B55" s="16">
        <f>+clean!AP52</f>
        <v>0</v>
      </c>
      <c r="C55" s="16">
        <f>+clean!AQ52</f>
        <v>0</v>
      </c>
      <c r="D55" s="16">
        <f>+clean!AR52</f>
        <v>0</v>
      </c>
      <c r="E55" s="16">
        <f>+clean!AS52</f>
        <v>0</v>
      </c>
      <c r="F55" s="16">
        <f>+clean!AT52</f>
        <v>0</v>
      </c>
      <c r="G55" s="16">
        <f>+clean!AU52</f>
        <v>0</v>
      </c>
      <c r="H55">
        <f t="shared" si="1"/>
        <v>0</v>
      </c>
    </row>
    <row r="56" spans="1:8" x14ac:dyDescent="0.3">
      <c r="A56" s="16">
        <f>+clean!AO53</f>
        <v>0</v>
      </c>
      <c r="B56" s="16">
        <f>+clean!AP53</f>
        <v>0</v>
      </c>
      <c r="C56" s="16">
        <f>+clean!AQ53</f>
        <v>0</v>
      </c>
      <c r="D56" s="16">
        <f>+clean!AR53</f>
        <v>0</v>
      </c>
      <c r="E56" s="16">
        <f>+clean!AS53</f>
        <v>0</v>
      </c>
      <c r="F56" s="16">
        <f>+clean!AT53</f>
        <v>0</v>
      </c>
      <c r="G56" s="16">
        <f>+clean!AU53</f>
        <v>0</v>
      </c>
      <c r="H56">
        <f t="shared" si="1"/>
        <v>0</v>
      </c>
    </row>
    <row r="57" spans="1:8" x14ac:dyDescent="0.3">
      <c r="A57" s="16" t="e">
        <f>+clean!#REF!</f>
        <v>#REF!</v>
      </c>
      <c r="B57" s="16" t="e">
        <f>+clean!#REF!</f>
        <v>#REF!</v>
      </c>
      <c r="C57" s="16" t="e">
        <f>+clean!#REF!</f>
        <v>#REF!</v>
      </c>
      <c r="D57" s="16" t="e">
        <f>+clean!#REF!</f>
        <v>#REF!</v>
      </c>
      <c r="E57" s="16" t="e">
        <f>+clean!#REF!</f>
        <v>#REF!</v>
      </c>
      <c r="F57" s="16" t="e">
        <f>+clean!#REF!</f>
        <v>#REF!</v>
      </c>
      <c r="G57" s="16" t="e">
        <f>+clean!#REF!</f>
        <v>#REF!</v>
      </c>
      <c r="H57" t="e">
        <f t="shared" si="1"/>
        <v>#REF!</v>
      </c>
    </row>
    <row r="58" spans="1:8" x14ac:dyDescent="0.3">
      <c r="A58" s="16" t="e">
        <f>+clean!#REF!</f>
        <v>#REF!</v>
      </c>
      <c r="B58" s="16" t="e">
        <f>+clean!#REF!</f>
        <v>#REF!</v>
      </c>
      <c r="C58" s="16" t="e">
        <f>+clean!#REF!</f>
        <v>#REF!</v>
      </c>
      <c r="D58" s="16" t="e">
        <f>+clean!#REF!</f>
        <v>#REF!</v>
      </c>
      <c r="E58" s="16" t="e">
        <f>+clean!#REF!</f>
        <v>#REF!</v>
      </c>
      <c r="F58" s="16" t="e">
        <f>+clean!#REF!</f>
        <v>#REF!</v>
      </c>
      <c r="G58" s="16" t="e">
        <f>+clean!#REF!</f>
        <v>#REF!</v>
      </c>
      <c r="H58" t="e">
        <f t="shared" si="1"/>
        <v>#REF!</v>
      </c>
    </row>
    <row r="59" spans="1:8" x14ac:dyDescent="0.3">
      <c r="A59" s="16">
        <f>+clean!AO54</f>
        <v>0</v>
      </c>
      <c r="B59" s="16">
        <f>+clean!AP54</f>
        <v>0</v>
      </c>
      <c r="C59" s="16">
        <f>+clean!AQ54</f>
        <v>1</v>
      </c>
      <c r="D59" s="16">
        <f>+clean!AR54</f>
        <v>0</v>
      </c>
      <c r="E59" s="16">
        <f>+clean!AS54</f>
        <v>0</v>
      </c>
      <c r="F59" s="16">
        <f>+clean!AT54</f>
        <v>0</v>
      </c>
      <c r="G59" s="16">
        <f>+clean!AU54</f>
        <v>0</v>
      </c>
      <c r="H59">
        <f t="shared" si="1"/>
        <v>1</v>
      </c>
    </row>
    <row r="60" spans="1:8" x14ac:dyDescent="0.3">
      <c r="A60" s="16" t="e">
        <f>+clean!#REF!</f>
        <v>#REF!</v>
      </c>
      <c r="B60" s="16" t="e">
        <f>+clean!#REF!</f>
        <v>#REF!</v>
      </c>
      <c r="C60" s="16" t="e">
        <f>+clean!#REF!</f>
        <v>#REF!</v>
      </c>
      <c r="D60" s="16" t="e">
        <f>+clean!#REF!</f>
        <v>#REF!</v>
      </c>
      <c r="E60" s="16" t="e">
        <f>+clean!#REF!</f>
        <v>#REF!</v>
      </c>
      <c r="F60" s="16" t="e">
        <f>+clean!#REF!</f>
        <v>#REF!</v>
      </c>
      <c r="G60" s="16" t="e">
        <f>+clean!#REF!</f>
        <v>#REF!</v>
      </c>
      <c r="H60" t="e">
        <f t="shared" si="1"/>
        <v>#REF!</v>
      </c>
    </row>
    <row r="61" spans="1:8" x14ac:dyDescent="0.3">
      <c r="A61" s="16" t="e">
        <f>+clean!#REF!</f>
        <v>#REF!</v>
      </c>
      <c r="B61" s="16" t="e">
        <f>+clean!#REF!</f>
        <v>#REF!</v>
      </c>
      <c r="C61" s="16" t="e">
        <f>+clean!#REF!</f>
        <v>#REF!</v>
      </c>
      <c r="D61" s="16" t="e">
        <f>+clean!#REF!</f>
        <v>#REF!</v>
      </c>
      <c r="E61" s="16" t="e">
        <f>+clean!#REF!</f>
        <v>#REF!</v>
      </c>
      <c r="F61" s="16" t="e">
        <f>+clean!#REF!</f>
        <v>#REF!</v>
      </c>
      <c r="G61" s="16" t="e">
        <f>+clean!#REF!</f>
        <v>#REF!</v>
      </c>
      <c r="H61" t="e">
        <f t="shared" si="1"/>
        <v>#REF!</v>
      </c>
    </row>
    <row r="62" spans="1:8" x14ac:dyDescent="0.3">
      <c r="A62" s="16">
        <f>+clean!AO55</f>
        <v>0</v>
      </c>
      <c r="B62" s="16">
        <f>+clean!AP55</f>
        <v>0</v>
      </c>
      <c r="C62" s="16">
        <f>+clean!AQ55</f>
        <v>0</v>
      </c>
      <c r="D62" s="16">
        <f>+clean!AR55</f>
        <v>1</v>
      </c>
      <c r="E62" s="16">
        <f>+clean!AS55</f>
        <v>0</v>
      </c>
      <c r="F62" s="16">
        <f>+clean!AT55</f>
        <v>0</v>
      </c>
      <c r="G62" s="16">
        <f>+clean!AU55</f>
        <v>0</v>
      </c>
      <c r="H62">
        <f t="shared" si="1"/>
        <v>1</v>
      </c>
    </row>
    <row r="63" spans="1:8" x14ac:dyDescent="0.3">
      <c r="A63" s="16">
        <f>+clean!AO56</f>
        <v>0</v>
      </c>
      <c r="B63" s="16">
        <f>+clean!AP56</f>
        <v>0</v>
      </c>
      <c r="C63" s="16">
        <f>+clean!AQ56</f>
        <v>1</v>
      </c>
      <c r="D63" s="16">
        <f>+clean!AR56</f>
        <v>0</v>
      </c>
      <c r="E63" s="16">
        <f>+clean!AS56</f>
        <v>0</v>
      </c>
      <c r="F63" s="16">
        <f>+clean!AT56</f>
        <v>0</v>
      </c>
      <c r="G63" s="16">
        <f>+clean!AU56</f>
        <v>0</v>
      </c>
      <c r="H63">
        <f t="shared" si="1"/>
        <v>1</v>
      </c>
    </row>
    <row r="64" spans="1:8" x14ac:dyDescent="0.3">
      <c r="A64" s="16">
        <f>+clean!AO57</f>
        <v>0</v>
      </c>
      <c r="B64" s="16">
        <f>+clean!AP57</f>
        <v>0</v>
      </c>
      <c r="C64" s="16">
        <f>+clean!AQ57</f>
        <v>0</v>
      </c>
      <c r="D64" s="16">
        <f>+clean!AR57</f>
        <v>1</v>
      </c>
      <c r="E64" s="16">
        <f>+clean!AS57</f>
        <v>1</v>
      </c>
      <c r="F64" s="16">
        <f>+clean!AT57</f>
        <v>0</v>
      </c>
      <c r="G64" s="16">
        <f>+clean!AU57</f>
        <v>0</v>
      </c>
      <c r="H64">
        <f t="shared" si="1"/>
        <v>2</v>
      </c>
    </row>
    <row r="65" spans="1:8" x14ac:dyDescent="0.3">
      <c r="A65" s="16" t="e">
        <f>+clean!#REF!</f>
        <v>#REF!</v>
      </c>
      <c r="B65" s="16" t="e">
        <f>+clean!#REF!</f>
        <v>#REF!</v>
      </c>
      <c r="C65" s="16" t="e">
        <f>+clean!#REF!</f>
        <v>#REF!</v>
      </c>
      <c r="D65" s="16" t="e">
        <f>+clean!#REF!</f>
        <v>#REF!</v>
      </c>
      <c r="E65" s="16" t="e">
        <f>+clean!#REF!</f>
        <v>#REF!</v>
      </c>
      <c r="F65" s="16" t="e">
        <f>+clean!#REF!</f>
        <v>#REF!</v>
      </c>
      <c r="G65" s="16" t="e">
        <f>+clean!#REF!</f>
        <v>#REF!</v>
      </c>
      <c r="H65" t="e">
        <f t="shared" si="1"/>
        <v>#REF!</v>
      </c>
    </row>
    <row r="66" spans="1:8" x14ac:dyDescent="0.3">
      <c r="A66" s="16">
        <f>+clean!AO58</f>
        <v>0</v>
      </c>
      <c r="B66" s="16">
        <f>+clean!AP58</f>
        <v>0</v>
      </c>
      <c r="C66" s="16">
        <f>+clean!AQ58</f>
        <v>0</v>
      </c>
      <c r="D66" s="16">
        <f>+clean!AR58</f>
        <v>0</v>
      </c>
      <c r="E66" s="16">
        <f>+clean!AS58</f>
        <v>0</v>
      </c>
      <c r="F66" s="16">
        <f>+clean!AT58</f>
        <v>0</v>
      </c>
      <c r="G66" s="16">
        <f>+clean!AU58</f>
        <v>0</v>
      </c>
      <c r="H66">
        <f t="shared" si="1"/>
        <v>0</v>
      </c>
    </row>
    <row r="67" spans="1:8" x14ac:dyDescent="0.3">
      <c r="A67" s="16" t="e">
        <f>+clean!#REF!</f>
        <v>#REF!</v>
      </c>
      <c r="B67" s="16" t="e">
        <f>+clean!#REF!</f>
        <v>#REF!</v>
      </c>
      <c r="C67" s="16" t="e">
        <f>+clean!#REF!</f>
        <v>#REF!</v>
      </c>
      <c r="D67" s="16" t="e">
        <f>+clean!#REF!</f>
        <v>#REF!</v>
      </c>
      <c r="E67" s="16" t="e">
        <f>+clean!#REF!</f>
        <v>#REF!</v>
      </c>
      <c r="F67" s="16" t="e">
        <f>+clean!#REF!</f>
        <v>#REF!</v>
      </c>
      <c r="G67" s="16" t="e">
        <f>+clean!#REF!</f>
        <v>#REF!</v>
      </c>
      <c r="H67" t="e">
        <f t="shared" ref="H67:H98" si="2">SUM(A67:G67)</f>
        <v>#REF!</v>
      </c>
    </row>
    <row r="68" spans="1:8" x14ac:dyDescent="0.3">
      <c r="A68" s="16">
        <f>+clean!AO59</f>
        <v>0</v>
      </c>
      <c r="B68" s="16">
        <f>+clean!AP59</f>
        <v>0</v>
      </c>
      <c r="C68" s="16">
        <f>+clean!AQ59</f>
        <v>0</v>
      </c>
      <c r="D68" s="16">
        <f>+clean!AR59</f>
        <v>0</v>
      </c>
      <c r="E68" s="16">
        <f>+clean!AS59</f>
        <v>0</v>
      </c>
      <c r="F68" s="16">
        <f>+clean!AT59</f>
        <v>0</v>
      </c>
      <c r="G68" s="16">
        <f>+clean!AU59</f>
        <v>0</v>
      </c>
      <c r="H68">
        <f t="shared" si="2"/>
        <v>0</v>
      </c>
    </row>
    <row r="69" spans="1:8" x14ac:dyDescent="0.3">
      <c r="A69" s="16">
        <f>+clean!AO60</f>
        <v>0</v>
      </c>
      <c r="B69" s="16">
        <f>+clean!AP60</f>
        <v>0</v>
      </c>
      <c r="C69" s="16">
        <f>+clean!AQ60</f>
        <v>1</v>
      </c>
      <c r="D69" s="16">
        <f>+clean!AR60</f>
        <v>0</v>
      </c>
      <c r="E69" s="16">
        <f>+clean!AS60</f>
        <v>1</v>
      </c>
      <c r="F69" s="16">
        <f>+clean!AT60</f>
        <v>0</v>
      </c>
      <c r="G69" s="16">
        <f>+clean!AU60</f>
        <v>0</v>
      </c>
      <c r="H69">
        <f t="shared" si="2"/>
        <v>2</v>
      </c>
    </row>
    <row r="70" spans="1:8" x14ac:dyDescent="0.3">
      <c r="A70" s="16">
        <f>+clean!AO61</f>
        <v>0</v>
      </c>
      <c r="B70" s="16">
        <f>+clean!AP61</f>
        <v>0</v>
      </c>
      <c r="C70" s="16">
        <f>+clean!AQ61</f>
        <v>1</v>
      </c>
      <c r="D70" s="16">
        <f>+clean!AR61</f>
        <v>0</v>
      </c>
      <c r="E70" s="16">
        <f>+clean!AS61</f>
        <v>1</v>
      </c>
      <c r="F70" s="16">
        <f>+clean!AT61</f>
        <v>0</v>
      </c>
      <c r="G70" s="16">
        <f>+clean!AU61</f>
        <v>0</v>
      </c>
      <c r="H70">
        <f t="shared" si="2"/>
        <v>2</v>
      </c>
    </row>
    <row r="71" spans="1:8" x14ac:dyDescent="0.3">
      <c r="A71" s="16">
        <f>+clean!AO62</f>
        <v>0</v>
      </c>
      <c r="B71" s="16">
        <f>+clean!AP62</f>
        <v>0</v>
      </c>
      <c r="C71" s="16">
        <f>+clean!AQ62</f>
        <v>1</v>
      </c>
      <c r="D71" s="16">
        <f>+clean!AR62</f>
        <v>0</v>
      </c>
      <c r="E71" s="16">
        <f>+clean!AS62</f>
        <v>1</v>
      </c>
      <c r="F71" s="16">
        <f>+clean!AT62</f>
        <v>0</v>
      </c>
      <c r="G71" s="16">
        <f>+clean!AU62</f>
        <v>0</v>
      </c>
      <c r="H71">
        <f t="shared" si="2"/>
        <v>2</v>
      </c>
    </row>
    <row r="72" spans="1:8" x14ac:dyDescent="0.3">
      <c r="A72" s="16">
        <f>+clean!AO63</f>
        <v>0</v>
      </c>
      <c r="B72" s="16">
        <f>+clean!AP63</f>
        <v>0</v>
      </c>
      <c r="C72" s="16">
        <f>+clean!AQ63</f>
        <v>1</v>
      </c>
      <c r="D72" s="16">
        <f>+clean!AR63</f>
        <v>0</v>
      </c>
      <c r="E72" s="16">
        <f>+clean!AS63</f>
        <v>1</v>
      </c>
      <c r="F72" s="16">
        <f>+clean!AT63</f>
        <v>0</v>
      </c>
      <c r="G72" s="16">
        <f>+clean!AU63</f>
        <v>0</v>
      </c>
      <c r="H72">
        <f t="shared" si="2"/>
        <v>2</v>
      </c>
    </row>
    <row r="73" spans="1:8" x14ac:dyDescent="0.3">
      <c r="A73" s="16">
        <f>+clean!AO64</f>
        <v>0</v>
      </c>
      <c r="B73" s="16">
        <f>+clean!AP64</f>
        <v>0</v>
      </c>
      <c r="C73" s="16">
        <f>+clean!AQ64</f>
        <v>0</v>
      </c>
      <c r="D73" s="16">
        <f>+clean!AR64</f>
        <v>1</v>
      </c>
      <c r="E73" s="16">
        <f>+clean!AS64</f>
        <v>1</v>
      </c>
      <c r="F73" s="16">
        <f>+clean!AT64</f>
        <v>0</v>
      </c>
      <c r="G73" s="16">
        <f>+clean!AU64</f>
        <v>0</v>
      </c>
      <c r="H73">
        <f t="shared" si="2"/>
        <v>2</v>
      </c>
    </row>
    <row r="74" spans="1:8" x14ac:dyDescent="0.3">
      <c r="A74" s="16">
        <f>+clean!AO65</f>
        <v>0</v>
      </c>
      <c r="B74" s="16">
        <f>+clean!AP65</f>
        <v>0</v>
      </c>
      <c r="C74" s="16">
        <f>+clean!AQ65</f>
        <v>1</v>
      </c>
      <c r="D74" s="16">
        <f>+clean!AR65</f>
        <v>0</v>
      </c>
      <c r="E74" s="16">
        <f>+clean!AS65</f>
        <v>0</v>
      </c>
      <c r="F74" s="16">
        <f>+clean!AT65</f>
        <v>0</v>
      </c>
      <c r="G74" s="16">
        <f>+clean!AU65</f>
        <v>0</v>
      </c>
      <c r="H74">
        <f t="shared" si="2"/>
        <v>1</v>
      </c>
    </row>
    <row r="75" spans="1:8" x14ac:dyDescent="0.3">
      <c r="A75" s="16">
        <f>+clean!AO66</f>
        <v>0</v>
      </c>
      <c r="B75" s="16">
        <f>+clean!AP66</f>
        <v>0</v>
      </c>
      <c r="C75" s="16">
        <f>+clean!AQ66</f>
        <v>0</v>
      </c>
      <c r="D75" s="16">
        <f>+clean!AR66</f>
        <v>0</v>
      </c>
      <c r="E75" s="16">
        <f>+clean!AS66</f>
        <v>0</v>
      </c>
      <c r="F75" s="16">
        <f>+clean!AT66</f>
        <v>0</v>
      </c>
      <c r="G75" s="16">
        <f>+clean!AU66</f>
        <v>0</v>
      </c>
      <c r="H75">
        <f t="shared" si="2"/>
        <v>0</v>
      </c>
    </row>
    <row r="76" spans="1:8" x14ac:dyDescent="0.3">
      <c r="A76" s="16">
        <f>+clean!AO67</f>
        <v>0</v>
      </c>
      <c r="B76" s="16">
        <f>+clean!AP67</f>
        <v>0</v>
      </c>
      <c r="C76" s="16">
        <f>+clean!AQ67</f>
        <v>1</v>
      </c>
      <c r="D76" s="16">
        <f>+clean!AR67</f>
        <v>1</v>
      </c>
      <c r="E76" s="16">
        <f>+clean!AS67</f>
        <v>1</v>
      </c>
      <c r="F76" s="16">
        <f>+clean!AT67</f>
        <v>0</v>
      </c>
      <c r="G76" s="16">
        <f>+clean!AU67</f>
        <v>0</v>
      </c>
      <c r="H76">
        <f t="shared" si="2"/>
        <v>3</v>
      </c>
    </row>
    <row r="77" spans="1:8" x14ac:dyDescent="0.3">
      <c r="A77" s="16">
        <f>+clean!AO68</f>
        <v>0</v>
      </c>
      <c r="B77" s="16">
        <f>+clean!AP68</f>
        <v>0</v>
      </c>
      <c r="C77" s="16">
        <f>+clean!AQ68</f>
        <v>0</v>
      </c>
      <c r="D77" s="16">
        <f>+clean!AR68</f>
        <v>0</v>
      </c>
      <c r="E77" s="16">
        <f>+clean!AS68</f>
        <v>0</v>
      </c>
      <c r="F77" s="16">
        <f>+clean!AT68</f>
        <v>0</v>
      </c>
      <c r="G77" s="16">
        <f>+clean!AU68</f>
        <v>0</v>
      </c>
      <c r="H77">
        <f t="shared" si="2"/>
        <v>0</v>
      </c>
    </row>
    <row r="78" spans="1:8" x14ac:dyDescent="0.3">
      <c r="A78" s="16" t="e">
        <f>+clean!#REF!</f>
        <v>#REF!</v>
      </c>
      <c r="B78" s="16" t="e">
        <f>+clean!#REF!</f>
        <v>#REF!</v>
      </c>
      <c r="C78" s="16" t="e">
        <f>+clean!#REF!</f>
        <v>#REF!</v>
      </c>
      <c r="D78" s="16" t="e">
        <f>+clean!#REF!</f>
        <v>#REF!</v>
      </c>
      <c r="E78" s="16" t="e">
        <f>+clean!#REF!</f>
        <v>#REF!</v>
      </c>
      <c r="F78" s="16" t="e">
        <f>+clean!#REF!</f>
        <v>#REF!</v>
      </c>
      <c r="G78" s="16" t="e">
        <f>+clean!#REF!</f>
        <v>#REF!</v>
      </c>
      <c r="H78" t="e">
        <f t="shared" si="2"/>
        <v>#REF!</v>
      </c>
    </row>
    <row r="79" spans="1:8" x14ac:dyDescent="0.3">
      <c r="A79" s="16">
        <f>+clean!AO69</f>
        <v>0</v>
      </c>
      <c r="B79" s="16">
        <f>+clean!AP69</f>
        <v>0</v>
      </c>
      <c r="C79" s="16">
        <f>+clean!AQ69</f>
        <v>1</v>
      </c>
      <c r="D79" s="16">
        <f>+clean!AR69</f>
        <v>0</v>
      </c>
      <c r="E79" s="16">
        <f>+clean!AS69</f>
        <v>0</v>
      </c>
      <c r="F79" s="16">
        <f>+clean!AT69</f>
        <v>0</v>
      </c>
      <c r="G79" s="16">
        <f>+clean!AU69</f>
        <v>0</v>
      </c>
      <c r="H79">
        <f t="shared" si="2"/>
        <v>1</v>
      </c>
    </row>
    <row r="80" spans="1:8" x14ac:dyDescent="0.3">
      <c r="A80" s="16">
        <f>+clean!AO70</f>
        <v>0</v>
      </c>
      <c r="B80" s="16">
        <f>+clean!AP70</f>
        <v>0</v>
      </c>
      <c r="C80" s="16">
        <f>+clean!AQ70</f>
        <v>0</v>
      </c>
      <c r="D80" s="16">
        <f>+clean!AR70</f>
        <v>0</v>
      </c>
      <c r="E80" s="16">
        <f>+clean!AS70</f>
        <v>0</v>
      </c>
      <c r="F80" s="16">
        <f>+clean!AT70</f>
        <v>0</v>
      </c>
      <c r="G80" s="16">
        <f>+clean!AU70</f>
        <v>0</v>
      </c>
      <c r="H80">
        <f t="shared" si="2"/>
        <v>0</v>
      </c>
    </row>
    <row r="81" spans="1:8" x14ac:dyDescent="0.3">
      <c r="A81" s="16">
        <f>+clean!AO71</f>
        <v>0</v>
      </c>
      <c r="B81" s="16">
        <f>+clean!AP71</f>
        <v>0</v>
      </c>
      <c r="C81" s="16">
        <f>+clean!AQ71</f>
        <v>0</v>
      </c>
      <c r="D81" s="16">
        <f>+clean!AR71</f>
        <v>0</v>
      </c>
      <c r="E81" s="16">
        <f>+clean!AS71</f>
        <v>1</v>
      </c>
      <c r="F81" s="16">
        <f>+clean!AT71</f>
        <v>0</v>
      </c>
      <c r="G81" s="16">
        <f>+clean!AU71</f>
        <v>0</v>
      </c>
      <c r="H81">
        <f t="shared" si="2"/>
        <v>1</v>
      </c>
    </row>
    <row r="82" spans="1:8" x14ac:dyDescent="0.3">
      <c r="A82" s="16">
        <f>+clean!AO72</f>
        <v>0</v>
      </c>
      <c r="B82" s="16">
        <f>+clean!AP72</f>
        <v>0</v>
      </c>
      <c r="C82" s="16">
        <f>+clean!AQ72</f>
        <v>0</v>
      </c>
      <c r="D82" s="16">
        <f>+clean!AR72</f>
        <v>0</v>
      </c>
      <c r="E82" s="16">
        <f>+clean!AS72</f>
        <v>0</v>
      </c>
      <c r="F82" s="16">
        <f>+clean!AT72</f>
        <v>0</v>
      </c>
      <c r="G82" s="16">
        <f>+clean!AU72</f>
        <v>0</v>
      </c>
      <c r="H82">
        <f t="shared" si="2"/>
        <v>0</v>
      </c>
    </row>
    <row r="83" spans="1:8" x14ac:dyDescent="0.3">
      <c r="A83" s="16" t="e">
        <f>+clean!#REF!</f>
        <v>#REF!</v>
      </c>
      <c r="B83" s="16" t="e">
        <f>+clean!#REF!</f>
        <v>#REF!</v>
      </c>
      <c r="C83" s="16" t="e">
        <f>+clean!#REF!</f>
        <v>#REF!</v>
      </c>
      <c r="D83" s="16" t="e">
        <f>+clean!#REF!</f>
        <v>#REF!</v>
      </c>
      <c r="E83" s="16" t="e">
        <f>+clean!#REF!</f>
        <v>#REF!</v>
      </c>
      <c r="F83" s="16" t="e">
        <f>+clean!#REF!</f>
        <v>#REF!</v>
      </c>
      <c r="G83" s="16" t="e">
        <f>+clean!#REF!</f>
        <v>#REF!</v>
      </c>
      <c r="H83" t="e">
        <f t="shared" si="2"/>
        <v>#REF!</v>
      </c>
    </row>
    <row r="84" spans="1:8" x14ac:dyDescent="0.3">
      <c r="A84" s="16">
        <f>+clean!AO73</f>
        <v>1</v>
      </c>
      <c r="B84" s="16">
        <f>+clean!AP73</f>
        <v>0</v>
      </c>
      <c r="C84" s="16">
        <f>+clean!AQ73</f>
        <v>0</v>
      </c>
      <c r="D84" s="16">
        <f>+clean!AR73</f>
        <v>1</v>
      </c>
      <c r="E84" s="16">
        <f>+clean!AS73</f>
        <v>0</v>
      </c>
      <c r="F84" s="16">
        <f>+clean!AT73</f>
        <v>0</v>
      </c>
      <c r="G84" s="16">
        <f>+clean!AU73</f>
        <v>0</v>
      </c>
      <c r="H84">
        <f t="shared" si="2"/>
        <v>2</v>
      </c>
    </row>
    <row r="85" spans="1:8" x14ac:dyDescent="0.3">
      <c r="A85" s="16" t="e">
        <f>+clean!#REF!</f>
        <v>#REF!</v>
      </c>
      <c r="B85" s="16" t="e">
        <f>+clean!#REF!</f>
        <v>#REF!</v>
      </c>
      <c r="C85" s="16" t="e">
        <f>+clean!#REF!</f>
        <v>#REF!</v>
      </c>
      <c r="D85" s="16" t="e">
        <f>+clean!#REF!</f>
        <v>#REF!</v>
      </c>
      <c r="E85" s="16" t="e">
        <f>+clean!#REF!</f>
        <v>#REF!</v>
      </c>
      <c r="F85" s="16" t="e">
        <f>+clean!#REF!</f>
        <v>#REF!</v>
      </c>
      <c r="G85" s="16" t="e">
        <f>+clean!#REF!</f>
        <v>#REF!</v>
      </c>
      <c r="H85" t="e">
        <f t="shared" si="2"/>
        <v>#REF!</v>
      </c>
    </row>
    <row r="86" spans="1:8" x14ac:dyDescent="0.3">
      <c r="A86" s="16">
        <f>+clean!AO74</f>
        <v>0</v>
      </c>
      <c r="B86" s="16">
        <f>+clean!AP74</f>
        <v>0</v>
      </c>
      <c r="C86" s="16">
        <f>+clean!AQ74</f>
        <v>0</v>
      </c>
      <c r="D86" s="16">
        <f>+clean!AR74</f>
        <v>0</v>
      </c>
      <c r="E86" s="16">
        <f>+clean!AS74</f>
        <v>0</v>
      </c>
      <c r="F86" s="16">
        <f>+clean!AT74</f>
        <v>0</v>
      </c>
      <c r="G86" s="16">
        <f>+clean!AU74</f>
        <v>0</v>
      </c>
      <c r="H86">
        <f t="shared" si="2"/>
        <v>0</v>
      </c>
    </row>
    <row r="87" spans="1:8" x14ac:dyDescent="0.3">
      <c r="A87" s="16">
        <f>+clean!AO75</f>
        <v>0</v>
      </c>
      <c r="B87" s="16">
        <f>+clean!AP75</f>
        <v>0</v>
      </c>
      <c r="C87" s="16">
        <f>+clean!AQ75</f>
        <v>0</v>
      </c>
      <c r="D87" s="16">
        <f>+clean!AR75</f>
        <v>0</v>
      </c>
      <c r="E87" s="16">
        <f>+clean!AS75</f>
        <v>0</v>
      </c>
      <c r="F87" s="16">
        <f>+clean!AT75</f>
        <v>0</v>
      </c>
      <c r="G87" s="16">
        <f>+clean!AU75</f>
        <v>0</v>
      </c>
      <c r="H87">
        <f t="shared" si="2"/>
        <v>0</v>
      </c>
    </row>
    <row r="88" spans="1:8" x14ac:dyDescent="0.3">
      <c r="A88" s="16">
        <f>+clean!AO76</f>
        <v>0</v>
      </c>
      <c r="B88" s="16">
        <f>+clean!AP76</f>
        <v>0</v>
      </c>
      <c r="C88" s="16">
        <f>+clean!AQ76</f>
        <v>0</v>
      </c>
      <c r="D88" s="16">
        <f>+clean!AR76</f>
        <v>0</v>
      </c>
      <c r="E88" s="16">
        <f>+clean!AS76</f>
        <v>0</v>
      </c>
      <c r="F88" s="16">
        <f>+clean!AT76</f>
        <v>0</v>
      </c>
      <c r="G88" s="16">
        <f>+clean!AU76</f>
        <v>0</v>
      </c>
      <c r="H88">
        <f t="shared" si="2"/>
        <v>0</v>
      </c>
    </row>
    <row r="89" spans="1:8" x14ac:dyDescent="0.3">
      <c r="A89" s="16">
        <f>+clean!AO77</f>
        <v>0</v>
      </c>
      <c r="B89" s="16">
        <f>+clean!AP77</f>
        <v>0</v>
      </c>
      <c r="C89" s="16">
        <f>+clean!AQ77</f>
        <v>0</v>
      </c>
      <c r="D89" s="16">
        <f>+clean!AR77</f>
        <v>0</v>
      </c>
      <c r="E89" s="16">
        <f>+clean!AS77</f>
        <v>0</v>
      </c>
      <c r="F89" s="16">
        <f>+clean!AT77</f>
        <v>0</v>
      </c>
      <c r="G89" s="16">
        <f>+clean!AU77</f>
        <v>0</v>
      </c>
      <c r="H89">
        <f t="shared" si="2"/>
        <v>0</v>
      </c>
    </row>
    <row r="90" spans="1:8" x14ac:dyDescent="0.3">
      <c r="A90" s="16" t="e">
        <f>+clean!#REF!</f>
        <v>#REF!</v>
      </c>
      <c r="B90" s="16" t="e">
        <f>+clean!#REF!</f>
        <v>#REF!</v>
      </c>
      <c r="C90" s="16" t="e">
        <f>+clean!#REF!</f>
        <v>#REF!</v>
      </c>
      <c r="D90" s="16" t="e">
        <f>+clean!#REF!</f>
        <v>#REF!</v>
      </c>
      <c r="E90" s="16" t="e">
        <f>+clean!#REF!</f>
        <v>#REF!</v>
      </c>
      <c r="F90" s="16" t="e">
        <f>+clean!#REF!</f>
        <v>#REF!</v>
      </c>
      <c r="G90" s="16" t="e">
        <f>+clean!#REF!</f>
        <v>#REF!</v>
      </c>
      <c r="H90" t="e">
        <f t="shared" si="2"/>
        <v>#REF!</v>
      </c>
    </row>
    <row r="91" spans="1:8" x14ac:dyDescent="0.3">
      <c r="A91" s="16">
        <f>+clean!AO78</f>
        <v>0</v>
      </c>
      <c r="B91" s="16">
        <f>+clean!AP78</f>
        <v>0</v>
      </c>
      <c r="C91" s="16">
        <f>+clean!AQ78</f>
        <v>0</v>
      </c>
      <c r="D91" s="16">
        <f>+clean!AR78</f>
        <v>0</v>
      </c>
      <c r="E91" s="16">
        <f>+clean!AS78</f>
        <v>0</v>
      </c>
      <c r="F91" s="16">
        <f>+clean!AT78</f>
        <v>0</v>
      </c>
      <c r="G91" s="16">
        <f>+clean!AU78</f>
        <v>0</v>
      </c>
      <c r="H91">
        <f t="shared" si="2"/>
        <v>0</v>
      </c>
    </row>
    <row r="92" spans="1:8" x14ac:dyDescent="0.3">
      <c r="A92" s="16">
        <f>+clean!AO79</f>
        <v>0</v>
      </c>
      <c r="B92" s="16">
        <f>+clean!AP79</f>
        <v>0</v>
      </c>
      <c r="C92" s="16">
        <f>+clean!AQ79</f>
        <v>0</v>
      </c>
      <c r="D92" s="16">
        <f>+clean!AR79</f>
        <v>0</v>
      </c>
      <c r="E92" s="16">
        <f>+clean!AS79</f>
        <v>0</v>
      </c>
      <c r="F92" s="16">
        <f>+clean!AT79</f>
        <v>0</v>
      </c>
      <c r="G92" s="16">
        <f>+clean!AU79</f>
        <v>0</v>
      </c>
      <c r="H92">
        <f t="shared" si="2"/>
        <v>0</v>
      </c>
    </row>
    <row r="93" spans="1:8" x14ac:dyDescent="0.3">
      <c r="A93" s="16" t="e">
        <f>+clean!#REF!</f>
        <v>#REF!</v>
      </c>
      <c r="B93" s="16" t="e">
        <f>+clean!#REF!</f>
        <v>#REF!</v>
      </c>
      <c r="C93" s="16" t="e">
        <f>+clean!#REF!</f>
        <v>#REF!</v>
      </c>
      <c r="D93" s="16" t="e">
        <f>+clean!#REF!</f>
        <v>#REF!</v>
      </c>
      <c r="E93" s="16" t="e">
        <f>+clean!#REF!</f>
        <v>#REF!</v>
      </c>
      <c r="F93" s="16" t="e">
        <f>+clean!#REF!</f>
        <v>#REF!</v>
      </c>
      <c r="G93" s="16" t="e">
        <f>+clean!#REF!</f>
        <v>#REF!</v>
      </c>
      <c r="H93" t="e">
        <f t="shared" si="2"/>
        <v>#REF!</v>
      </c>
    </row>
    <row r="94" spans="1:8" x14ac:dyDescent="0.3">
      <c r="A94" s="16" t="e">
        <f>+clean!#REF!</f>
        <v>#REF!</v>
      </c>
      <c r="B94" s="16" t="e">
        <f>+clean!#REF!</f>
        <v>#REF!</v>
      </c>
      <c r="C94" s="16" t="e">
        <f>+clean!#REF!</f>
        <v>#REF!</v>
      </c>
      <c r="D94" s="16" t="e">
        <f>+clean!#REF!</f>
        <v>#REF!</v>
      </c>
      <c r="E94" s="16" t="e">
        <f>+clean!#REF!</f>
        <v>#REF!</v>
      </c>
      <c r="F94" s="16" t="e">
        <f>+clean!#REF!</f>
        <v>#REF!</v>
      </c>
      <c r="G94" s="16" t="e">
        <f>+clean!#REF!</f>
        <v>#REF!</v>
      </c>
      <c r="H94" t="e">
        <f t="shared" si="2"/>
        <v>#REF!</v>
      </c>
    </row>
    <row r="95" spans="1:8" x14ac:dyDescent="0.3">
      <c r="A95" s="16">
        <f>+clean!AO80</f>
        <v>0</v>
      </c>
      <c r="B95" s="16">
        <f>+clean!AP80</f>
        <v>0</v>
      </c>
      <c r="C95" s="16">
        <f>+clean!AQ80</f>
        <v>0</v>
      </c>
      <c r="D95" s="16">
        <f>+clean!AR80</f>
        <v>0</v>
      </c>
      <c r="E95" s="16">
        <f>+clean!AS80</f>
        <v>0</v>
      </c>
      <c r="F95" s="16">
        <f>+clean!AT80</f>
        <v>0</v>
      </c>
      <c r="G95" s="16">
        <f>+clean!AU80</f>
        <v>0</v>
      </c>
      <c r="H95">
        <f t="shared" si="2"/>
        <v>0</v>
      </c>
    </row>
    <row r="96" spans="1:8" x14ac:dyDescent="0.3">
      <c r="A96" s="16">
        <f>+clean!AO81</f>
        <v>0</v>
      </c>
      <c r="B96" s="16">
        <f>+clean!AP81</f>
        <v>1</v>
      </c>
      <c r="C96" s="16">
        <f>+clean!AQ81</f>
        <v>0</v>
      </c>
      <c r="D96" s="16">
        <f>+clean!AR81</f>
        <v>1</v>
      </c>
      <c r="E96" s="16">
        <f>+clean!AS81</f>
        <v>0</v>
      </c>
      <c r="F96" s="16">
        <f>+clean!AT81</f>
        <v>0</v>
      </c>
      <c r="G96" s="16">
        <f>+clean!AU81</f>
        <v>0</v>
      </c>
      <c r="H96">
        <f t="shared" si="2"/>
        <v>2</v>
      </c>
    </row>
    <row r="97" spans="1:8" x14ac:dyDescent="0.3">
      <c r="A97" s="16">
        <f>+clean!AO82</f>
        <v>0</v>
      </c>
      <c r="B97" s="16">
        <f>+clean!AP82</f>
        <v>0</v>
      </c>
      <c r="C97" s="16">
        <f>+clean!AQ82</f>
        <v>0</v>
      </c>
      <c r="D97" s="16">
        <f>+clean!AR82</f>
        <v>0</v>
      </c>
      <c r="E97" s="16">
        <f>+clean!AS82</f>
        <v>0</v>
      </c>
      <c r="F97" s="16">
        <f>+clean!AT82</f>
        <v>0</v>
      </c>
      <c r="G97" s="16">
        <f>+clean!AU82</f>
        <v>0</v>
      </c>
      <c r="H97">
        <f t="shared" si="2"/>
        <v>0</v>
      </c>
    </row>
    <row r="98" spans="1:8" x14ac:dyDescent="0.3">
      <c r="A98" s="16">
        <f>+clean!AO83</f>
        <v>0</v>
      </c>
      <c r="B98" s="16">
        <f>+clean!AP83</f>
        <v>0</v>
      </c>
      <c r="C98" s="16">
        <f>+clean!AQ83</f>
        <v>0</v>
      </c>
      <c r="D98" s="16">
        <f>+clean!AR83</f>
        <v>0</v>
      </c>
      <c r="E98" s="16">
        <f>+clean!AS83</f>
        <v>0</v>
      </c>
      <c r="F98" s="16">
        <f>+clean!AT83</f>
        <v>0</v>
      </c>
      <c r="G98" s="16">
        <f>+clean!AU83</f>
        <v>0</v>
      </c>
      <c r="H98">
        <f t="shared" si="2"/>
        <v>0</v>
      </c>
    </row>
    <row r="99" spans="1:8" x14ac:dyDescent="0.3">
      <c r="A99" s="16" t="e">
        <f>+clean!#REF!</f>
        <v>#REF!</v>
      </c>
      <c r="B99" s="16" t="e">
        <f>+clean!#REF!</f>
        <v>#REF!</v>
      </c>
      <c r="C99" s="16" t="e">
        <f>+clean!#REF!</f>
        <v>#REF!</v>
      </c>
      <c r="D99" s="16" t="e">
        <f>+clean!#REF!</f>
        <v>#REF!</v>
      </c>
      <c r="E99" s="16" t="e">
        <f>+clean!#REF!</f>
        <v>#REF!</v>
      </c>
      <c r="F99" s="16" t="e">
        <f>+clean!#REF!</f>
        <v>#REF!</v>
      </c>
      <c r="G99" s="16" t="e">
        <f>+clean!#REF!</f>
        <v>#REF!</v>
      </c>
      <c r="H99" t="e">
        <f t="shared" ref="H99:H130" si="3">SUM(A99:G99)</f>
        <v>#REF!</v>
      </c>
    </row>
    <row r="100" spans="1:8" x14ac:dyDescent="0.3">
      <c r="A100" s="16">
        <f>+clean!AO84</f>
        <v>0</v>
      </c>
      <c r="B100" s="16">
        <f>+clean!AP84</f>
        <v>0</v>
      </c>
      <c r="C100" s="16">
        <f>+clean!AQ84</f>
        <v>0</v>
      </c>
      <c r="D100" s="16">
        <f>+clean!AR84</f>
        <v>0</v>
      </c>
      <c r="E100" s="16">
        <f>+clean!AS84</f>
        <v>0</v>
      </c>
      <c r="F100" s="16">
        <f>+clean!AT84</f>
        <v>1</v>
      </c>
      <c r="G100" s="16">
        <f>+clean!AU84</f>
        <v>0</v>
      </c>
      <c r="H100">
        <f t="shared" si="3"/>
        <v>1</v>
      </c>
    </row>
    <row r="101" spans="1:8" x14ac:dyDescent="0.3">
      <c r="A101" s="16">
        <f>+clean!AO85</f>
        <v>0</v>
      </c>
      <c r="B101" s="16">
        <f>+clean!AP85</f>
        <v>0</v>
      </c>
      <c r="C101" s="16">
        <f>+clean!AQ85</f>
        <v>0</v>
      </c>
      <c r="D101" s="16">
        <f>+clean!AR85</f>
        <v>0</v>
      </c>
      <c r="E101" s="16">
        <f>+clean!AS85</f>
        <v>0</v>
      </c>
      <c r="F101" s="16">
        <f>+clean!AT85</f>
        <v>1</v>
      </c>
      <c r="G101" s="16">
        <f>+clean!AU85</f>
        <v>0</v>
      </c>
      <c r="H101">
        <f t="shared" si="3"/>
        <v>1</v>
      </c>
    </row>
    <row r="102" spans="1:8" x14ac:dyDescent="0.3">
      <c r="A102" s="16">
        <f>+clean!AO86</f>
        <v>0</v>
      </c>
      <c r="B102" s="16">
        <f>+clean!AP86</f>
        <v>0</v>
      </c>
      <c r="C102" s="16">
        <f>+clean!AQ86</f>
        <v>0</v>
      </c>
      <c r="D102" s="16">
        <f>+clean!AR86</f>
        <v>0</v>
      </c>
      <c r="E102" s="16">
        <f>+clean!AS86</f>
        <v>0</v>
      </c>
      <c r="F102" s="16">
        <f>+clean!AT86</f>
        <v>1</v>
      </c>
      <c r="G102" s="16">
        <f>+clean!AU86</f>
        <v>0</v>
      </c>
      <c r="H102">
        <f t="shared" si="3"/>
        <v>1</v>
      </c>
    </row>
    <row r="103" spans="1:8" x14ac:dyDescent="0.3">
      <c r="A103" s="16">
        <f>+clean!AO87</f>
        <v>0</v>
      </c>
      <c r="B103" s="16">
        <f>+clean!AP87</f>
        <v>1</v>
      </c>
      <c r="C103" s="16">
        <f>+clean!AQ87</f>
        <v>0</v>
      </c>
      <c r="D103" s="16">
        <f>+clean!AR87</f>
        <v>0</v>
      </c>
      <c r="E103" s="16">
        <f>+clean!AS87</f>
        <v>0</v>
      </c>
      <c r="F103" s="16">
        <f>+clean!AT87</f>
        <v>0</v>
      </c>
      <c r="G103" s="16">
        <f>+clean!AU87</f>
        <v>0</v>
      </c>
      <c r="H103">
        <f t="shared" si="3"/>
        <v>1</v>
      </c>
    </row>
    <row r="104" spans="1:8" x14ac:dyDescent="0.3">
      <c r="A104" s="16">
        <f>+clean!AO88</f>
        <v>0</v>
      </c>
      <c r="B104" s="16">
        <f>+clean!AP88</f>
        <v>0</v>
      </c>
      <c r="C104" s="16">
        <f>+clean!AQ88</f>
        <v>1</v>
      </c>
      <c r="D104" s="16">
        <f>+clean!AR88</f>
        <v>0</v>
      </c>
      <c r="E104" s="16">
        <f>+clean!AS88</f>
        <v>0</v>
      </c>
      <c r="F104" s="16">
        <f>+clean!AT88</f>
        <v>0</v>
      </c>
      <c r="G104" s="16">
        <f>+clean!AU88</f>
        <v>0</v>
      </c>
      <c r="H104">
        <f t="shared" si="3"/>
        <v>1</v>
      </c>
    </row>
    <row r="105" spans="1:8" x14ac:dyDescent="0.3">
      <c r="A105" s="16">
        <f>+clean!AO89</f>
        <v>0</v>
      </c>
      <c r="B105" s="16">
        <f>+clean!AP89</f>
        <v>1</v>
      </c>
      <c r="C105" s="16">
        <f>+clean!AQ89</f>
        <v>1</v>
      </c>
      <c r="D105" s="16">
        <f>+clean!AR89</f>
        <v>0</v>
      </c>
      <c r="E105" s="16">
        <f>+clean!AS89</f>
        <v>1</v>
      </c>
      <c r="F105" s="16">
        <f>+clean!AT89</f>
        <v>0</v>
      </c>
      <c r="G105" s="16">
        <f>+clean!AU89</f>
        <v>0</v>
      </c>
      <c r="H105">
        <f t="shared" si="3"/>
        <v>3</v>
      </c>
    </row>
    <row r="106" spans="1:8" x14ac:dyDescent="0.3">
      <c r="A106" s="16">
        <f>+clean!AO90</f>
        <v>0</v>
      </c>
      <c r="B106" s="16">
        <f>+clean!AP90</f>
        <v>0</v>
      </c>
      <c r="C106" s="16">
        <f>+clean!AQ90</f>
        <v>0</v>
      </c>
      <c r="D106" s="16">
        <f>+clean!AR90</f>
        <v>0</v>
      </c>
      <c r="E106" s="16">
        <f>+clean!AS90</f>
        <v>0</v>
      </c>
      <c r="F106" s="16">
        <f>+clean!AT90</f>
        <v>1</v>
      </c>
      <c r="G106" s="16">
        <f>+clean!AU90</f>
        <v>0</v>
      </c>
      <c r="H106">
        <f t="shared" si="3"/>
        <v>1</v>
      </c>
    </row>
    <row r="107" spans="1:8" x14ac:dyDescent="0.3">
      <c r="A107" s="16">
        <f>+clean!AO91</f>
        <v>0</v>
      </c>
      <c r="B107" s="16">
        <f>+clean!AP91</f>
        <v>0</v>
      </c>
      <c r="C107" s="16">
        <f>+clean!AQ91</f>
        <v>0</v>
      </c>
      <c r="D107" s="16">
        <f>+clean!AR91</f>
        <v>0</v>
      </c>
      <c r="E107" s="16">
        <f>+clean!AS91</f>
        <v>0</v>
      </c>
      <c r="F107" s="16">
        <f>+clean!AT91</f>
        <v>0</v>
      </c>
      <c r="G107" s="16">
        <f>+clean!AU91</f>
        <v>0</v>
      </c>
      <c r="H107">
        <f t="shared" si="3"/>
        <v>0</v>
      </c>
    </row>
    <row r="108" spans="1:8" x14ac:dyDescent="0.3">
      <c r="A108" s="16">
        <f>+clean!AO92</f>
        <v>0</v>
      </c>
      <c r="B108" s="16">
        <f>+clean!AP92</f>
        <v>0</v>
      </c>
      <c r="C108" s="16">
        <f>+clean!AQ92</f>
        <v>0</v>
      </c>
      <c r="D108" s="16">
        <f>+clean!AR92</f>
        <v>0</v>
      </c>
      <c r="E108" s="16">
        <f>+clean!AS92</f>
        <v>0</v>
      </c>
      <c r="F108" s="16">
        <f>+clean!AT92</f>
        <v>0</v>
      </c>
      <c r="G108" s="16">
        <f>+clean!AU92</f>
        <v>0</v>
      </c>
      <c r="H108">
        <f t="shared" si="3"/>
        <v>0</v>
      </c>
    </row>
    <row r="109" spans="1:8" x14ac:dyDescent="0.3">
      <c r="A109" s="16">
        <f>+clean!AO93</f>
        <v>0</v>
      </c>
      <c r="B109" s="16">
        <f>+clean!AP93</f>
        <v>0</v>
      </c>
      <c r="C109" s="16">
        <f>+clean!AQ93</f>
        <v>0</v>
      </c>
      <c r="D109" s="16">
        <f>+clean!AR93</f>
        <v>0</v>
      </c>
      <c r="E109" s="16">
        <f>+clean!AS93</f>
        <v>0</v>
      </c>
      <c r="F109" s="16">
        <f>+clean!AT93</f>
        <v>0</v>
      </c>
      <c r="G109" s="16">
        <f>+clean!AU93</f>
        <v>0</v>
      </c>
      <c r="H109">
        <f t="shared" si="3"/>
        <v>0</v>
      </c>
    </row>
    <row r="110" spans="1:8" x14ac:dyDescent="0.3">
      <c r="A110" s="16">
        <f>+clean!AO94</f>
        <v>0</v>
      </c>
      <c r="B110" s="16">
        <f>+clean!AP94</f>
        <v>0</v>
      </c>
      <c r="C110" s="16">
        <f>+clean!AQ94</f>
        <v>0</v>
      </c>
      <c r="D110" s="16">
        <f>+clean!AR94</f>
        <v>0</v>
      </c>
      <c r="E110" s="16">
        <f>+clean!AS94</f>
        <v>0</v>
      </c>
      <c r="F110" s="16">
        <f>+clean!AT94</f>
        <v>0</v>
      </c>
      <c r="G110" s="16">
        <f>+clean!AU94</f>
        <v>0</v>
      </c>
      <c r="H110">
        <f t="shared" si="3"/>
        <v>0</v>
      </c>
    </row>
    <row r="111" spans="1:8" x14ac:dyDescent="0.3">
      <c r="A111" s="16">
        <f>+clean!AO95</f>
        <v>0</v>
      </c>
      <c r="B111" s="16">
        <f>+clean!AP95</f>
        <v>0</v>
      </c>
      <c r="C111" s="16">
        <f>+clean!AQ95</f>
        <v>0</v>
      </c>
      <c r="D111" s="16">
        <f>+clean!AR95</f>
        <v>0</v>
      </c>
      <c r="E111" s="16">
        <f>+clean!AS95</f>
        <v>0</v>
      </c>
      <c r="F111" s="16">
        <f>+clean!AT95</f>
        <v>0</v>
      </c>
      <c r="G111" s="16">
        <f>+clean!AU95</f>
        <v>0</v>
      </c>
      <c r="H111">
        <f t="shared" si="3"/>
        <v>0</v>
      </c>
    </row>
    <row r="112" spans="1:8" x14ac:dyDescent="0.3">
      <c r="A112" s="16">
        <f>+clean!AO96</f>
        <v>0</v>
      </c>
      <c r="B112" s="16">
        <f>+clean!AP96</f>
        <v>0</v>
      </c>
      <c r="C112" s="16">
        <f>+clean!AQ96</f>
        <v>0</v>
      </c>
      <c r="D112" s="16">
        <f>+clean!AR96</f>
        <v>0</v>
      </c>
      <c r="E112" s="16">
        <f>+clean!AS96</f>
        <v>0</v>
      </c>
      <c r="F112" s="16">
        <f>+clean!AT96</f>
        <v>0</v>
      </c>
      <c r="G112" s="16">
        <f>+clean!AU96</f>
        <v>0</v>
      </c>
      <c r="H112">
        <f t="shared" si="3"/>
        <v>0</v>
      </c>
    </row>
    <row r="113" spans="1:8" x14ac:dyDescent="0.3">
      <c r="A113" s="16">
        <f>+clean!AO97</f>
        <v>0</v>
      </c>
      <c r="B113" s="16">
        <f>+clean!AP97</f>
        <v>0</v>
      </c>
      <c r="C113" s="16">
        <f>+clean!AQ97</f>
        <v>0</v>
      </c>
      <c r="D113" s="16">
        <f>+clean!AR97</f>
        <v>0</v>
      </c>
      <c r="E113" s="16">
        <f>+clean!AS97</f>
        <v>0</v>
      </c>
      <c r="F113" s="16">
        <f>+clean!AT97</f>
        <v>0</v>
      </c>
      <c r="G113" s="16">
        <f>+clean!AU97</f>
        <v>0</v>
      </c>
      <c r="H113">
        <f t="shared" si="3"/>
        <v>0</v>
      </c>
    </row>
    <row r="114" spans="1:8" x14ac:dyDescent="0.3">
      <c r="A114" s="16">
        <f>+clean!AO98</f>
        <v>0</v>
      </c>
      <c r="B114" s="16">
        <f>+clean!AP98</f>
        <v>0</v>
      </c>
      <c r="C114" s="16">
        <f>+clean!AQ98</f>
        <v>0</v>
      </c>
      <c r="D114" s="16">
        <f>+clean!AR98</f>
        <v>0</v>
      </c>
      <c r="E114" s="16">
        <f>+clean!AS98</f>
        <v>0</v>
      </c>
      <c r="F114" s="16">
        <f>+clean!AT98</f>
        <v>0</v>
      </c>
      <c r="G114" s="16">
        <f>+clean!AU98</f>
        <v>0</v>
      </c>
      <c r="H114">
        <f t="shared" si="3"/>
        <v>0</v>
      </c>
    </row>
    <row r="115" spans="1:8" x14ac:dyDescent="0.3">
      <c r="A115" s="16">
        <f>+clean!AO99</f>
        <v>0</v>
      </c>
      <c r="B115" s="16">
        <f>+clean!AP99</f>
        <v>0</v>
      </c>
      <c r="C115" s="16">
        <f>+clean!AQ99</f>
        <v>0</v>
      </c>
      <c r="D115" s="16">
        <f>+clean!AR99</f>
        <v>0</v>
      </c>
      <c r="E115" s="16">
        <f>+clean!AS99</f>
        <v>0</v>
      </c>
      <c r="F115" s="16">
        <f>+clean!AT99</f>
        <v>0</v>
      </c>
      <c r="G115" s="16">
        <f>+clean!AU99</f>
        <v>0</v>
      </c>
      <c r="H115">
        <f t="shared" si="3"/>
        <v>0</v>
      </c>
    </row>
    <row r="116" spans="1:8" x14ac:dyDescent="0.3">
      <c r="A116" s="16">
        <f>+clean!AO100</f>
        <v>0</v>
      </c>
      <c r="B116" s="16">
        <f>+clean!AP100</f>
        <v>0</v>
      </c>
      <c r="C116" s="16">
        <f>+clean!AQ100</f>
        <v>0</v>
      </c>
      <c r="D116" s="16">
        <f>+clean!AR100</f>
        <v>0</v>
      </c>
      <c r="E116" s="16">
        <f>+clean!AS100</f>
        <v>0</v>
      </c>
      <c r="F116" s="16">
        <f>+clean!AT100</f>
        <v>0</v>
      </c>
      <c r="G116" s="16">
        <f>+clean!AU100</f>
        <v>0</v>
      </c>
      <c r="H116">
        <f t="shared" si="3"/>
        <v>0</v>
      </c>
    </row>
    <row r="117" spans="1:8" x14ac:dyDescent="0.3">
      <c r="A117" s="16">
        <f>+clean!AO101</f>
        <v>0</v>
      </c>
      <c r="B117" s="16">
        <f>+clean!AP101</f>
        <v>0</v>
      </c>
      <c r="C117" s="16">
        <f>+clean!AQ101</f>
        <v>0</v>
      </c>
      <c r="D117" s="16">
        <f>+clean!AR101</f>
        <v>0</v>
      </c>
      <c r="E117" s="16">
        <f>+clean!AS101</f>
        <v>0</v>
      </c>
      <c r="F117" s="16">
        <f>+clean!AT101</f>
        <v>0</v>
      </c>
      <c r="G117" s="16">
        <f>+clean!AU101</f>
        <v>0</v>
      </c>
      <c r="H117">
        <f t="shared" si="3"/>
        <v>0</v>
      </c>
    </row>
    <row r="118" spans="1:8" x14ac:dyDescent="0.3">
      <c r="A118" s="16">
        <f>+clean!AO102</f>
        <v>0</v>
      </c>
      <c r="B118" s="16">
        <f>+clean!AP102</f>
        <v>0</v>
      </c>
      <c r="C118" s="16">
        <f>+clean!AQ102</f>
        <v>0</v>
      </c>
      <c r="D118" s="16">
        <f>+clean!AR102</f>
        <v>0</v>
      </c>
      <c r="E118" s="16">
        <f>+clean!AS102</f>
        <v>0</v>
      </c>
      <c r="F118" s="16">
        <f>+clean!AT102</f>
        <v>0</v>
      </c>
      <c r="G118" s="16">
        <f>+clean!AU102</f>
        <v>0</v>
      </c>
      <c r="H118">
        <f t="shared" si="3"/>
        <v>0</v>
      </c>
    </row>
    <row r="119" spans="1:8" x14ac:dyDescent="0.3">
      <c r="A119" s="16">
        <f>+clean!AO103</f>
        <v>0</v>
      </c>
      <c r="B119" s="16">
        <f>+clean!AP103</f>
        <v>0</v>
      </c>
      <c r="C119" s="16">
        <f>+clean!AQ103</f>
        <v>0</v>
      </c>
      <c r="D119" s="16">
        <f>+clean!AR103</f>
        <v>0</v>
      </c>
      <c r="E119" s="16">
        <f>+clean!AS103</f>
        <v>0</v>
      </c>
      <c r="F119" s="16">
        <f>+clean!AT103</f>
        <v>0</v>
      </c>
      <c r="G119" s="16">
        <f>+clean!AU103</f>
        <v>0</v>
      </c>
      <c r="H119">
        <f t="shared" si="3"/>
        <v>0</v>
      </c>
    </row>
    <row r="120" spans="1:8" x14ac:dyDescent="0.3">
      <c r="A120" s="16">
        <f>+clean!AO104</f>
        <v>0</v>
      </c>
      <c r="B120" s="16">
        <f>+clean!AP104</f>
        <v>0</v>
      </c>
      <c r="C120" s="16">
        <f>+clean!AQ104</f>
        <v>0</v>
      </c>
      <c r="D120" s="16">
        <f>+clean!AR104</f>
        <v>0</v>
      </c>
      <c r="E120" s="16">
        <f>+clean!AS104</f>
        <v>0</v>
      </c>
      <c r="F120" s="16">
        <f>+clean!AT104</f>
        <v>0</v>
      </c>
      <c r="G120" s="16">
        <f>+clean!AU104</f>
        <v>0</v>
      </c>
      <c r="H120">
        <f t="shared" si="3"/>
        <v>0</v>
      </c>
    </row>
    <row r="121" spans="1:8" x14ac:dyDescent="0.3">
      <c r="A121" s="16">
        <f>+clean!AO105</f>
        <v>0</v>
      </c>
      <c r="B121" s="16">
        <f>+clean!AP105</f>
        <v>0</v>
      </c>
      <c r="C121" s="16">
        <f>+clean!AQ105</f>
        <v>0</v>
      </c>
      <c r="D121" s="16">
        <f>+clean!AR105</f>
        <v>0</v>
      </c>
      <c r="E121" s="16">
        <f>+clean!AS105</f>
        <v>0</v>
      </c>
      <c r="F121" s="16">
        <f>+clean!AT105</f>
        <v>0</v>
      </c>
      <c r="G121" s="16">
        <f>+clean!AU105</f>
        <v>0</v>
      </c>
      <c r="H121">
        <f t="shared" si="3"/>
        <v>0</v>
      </c>
    </row>
    <row r="122" spans="1:8" x14ac:dyDescent="0.3">
      <c r="A122" s="16">
        <f>+clean!AO106</f>
        <v>0</v>
      </c>
      <c r="B122" s="16">
        <f>+clean!AP106</f>
        <v>0</v>
      </c>
      <c r="C122" s="16">
        <f>+clean!AQ106</f>
        <v>0</v>
      </c>
      <c r="D122" s="16">
        <f>+clean!AR106</f>
        <v>0</v>
      </c>
      <c r="E122" s="16">
        <f>+clean!AS106</f>
        <v>0</v>
      </c>
      <c r="F122" s="16">
        <f>+clean!AT106</f>
        <v>0</v>
      </c>
      <c r="G122" s="16">
        <f>+clean!AU106</f>
        <v>0</v>
      </c>
      <c r="H122">
        <f t="shared" si="3"/>
        <v>0</v>
      </c>
    </row>
    <row r="123" spans="1:8" x14ac:dyDescent="0.3">
      <c r="A123" s="16">
        <f>+clean!AO107</f>
        <v>0</v>
      </c>
      <c r="B123" s="16">
        <f>+clean!AP107</f>
        <v>0</v>
      </c>
      <c r="C123" s="16">
        <f>+clean!AQ107</f>
        <v>0</v>
      </c>
      <c r="D123" s="16">
        <f>+clean!AR107</f>
        <v>0</v>
      </c>
      <c r="E123" s="16">
        <f>+clean!AS107</f>
        <v>0</v>
      </c>
      <c r="F123" s="16">
        <f>+clean!AT107</f>
        <v>0</v>
      </c>
      <c r="G123" s="16">
        <f>+clean!AU107</f>
        <v>0</v>
      </c>
      <c r="H123">
        <f t="shared" si="3"/>
        <v>0</v>
      </c>
    </row>
    <row r="124" spans="1:8" x14ac:dyDescent="0.3">
      <c r="A124" s="16">
        <f>+clean!AO108</f>
        <v>0</v>
      </c>
      <c r="B124" s="16">
        <f>+clean!AP108</f>
        <v>0</v>
      </c>
      <c r="C124" s="16">
        <f>+clean!AQ108</f>
        <v>0</v>
      </c>
      <c r="D124" s="16">
        <f>+clean!AR108</f>
        <v>0</v>
      </c>
      <c r="E124" s="16">
        <f>+clean!AS108</f>
        <v>0</v>
      </c>
      <c r="F124" s="16">
        <f>+clean!AT108</f>
        <v>0</v>
      </c>
      <c r="G124" s="16">
        <f>+clean!AU108</f>
        <v>0</v>
      </c>
      <c r="H124">
        <f t="shared" si="3"/>
        <v>0</v>
      </c>
    </row>
    <row r="125" spans="1:8" x14ac:dyDescent="0.3">
      <c r="A125" s="16">
        <f>+clean!AO109</f>
        <v>0</v>
      </c>
      <c r="B125" s="16">
        <f>+clean!AP109</f>
        <v>0</v>
      </c>
      <c r="C125" s="16">
        <f>+clean!AQ109</f>
        <v>0</v>
      </c>
      <c r="D125" s="16">
        <f>+clean!AR109</f>
        <v>0</v>
      </c>
      <c r="E125" s="16">
        <f>+clean!AS109</f>
        <v>0</v>
      </c>
      <c r="F125" s="16">
        <f>+clean!AT109</f>
        <v>0</v>
      </c>
      <c r="G125" s="16">
        <f>+clean!AU109</f>
        <v>0</v>
      </c>
      <c r="H125">
        <f t="shared" si="3"/>
        <v>0</v>
      </c>
    </row>
    <row r="126" spans="1:8" x14ac:dyDescent="0.3">
      <c r="A126" s="16">
        <f>+clean!AO110</f>
        <v>0</v>
      </c>
      <c r="B126" s="16">
        <f>+clean!AP110</f>
        <v>0</v>
      </c>
      <c r="C126" s="16">
        <f>+clean!AQ110</f>
        <v>0</v>
      </c>
      <c r="D126" s="16">
        <f>+clean!AR110</f>
        <v>0</v>
      </c>
      <c r="E126" s="16">
        <f>+clean!AS110</f>
        <v>0</v>
      </c>
      <c r="F126" s="16">
        <f>+clean!AT110</f>
        <v>0</v>
      </c>
      <c r="G126" s="16">
        <f>+clean!AU110</f>
        <v>0</v>
      </c>
      <c r="H126">
        <f t="shared" si="3"/>
        <v>0</v>
      </c>
    </row>
    <row r="127" spans="1:8" x14ac:dyDescent="0.3">
      <c r="A127" s="16">
        <f>+clean!AO111</f>
        <v>0</v>
      </c>
      <c r="B127" s="16">
        <f>+clean!AP111</f>
        <v>0</v>
      </c>
      <c r="C127" s="16">
        <f>+clean!AQ111</f>
        <v>0</v>
      </c>
      <c r="D127" s="16">
        <f>+clean!AR111</f>
        <v>0</v>
      </c>
      <c r="E127" s="16">
        <f>+clean!AS111</f>
        <v>0</v>
      </c>
      <c r="F127" s="16">
        <f>+clean!AT111</f>
        <v>0</v>
      </c>
      <c r="G127" s="16">
        <f>+clean!AU111</f>
        <v>0</v>
      </c>
      <c r="H127">
        <f t="shared" si="3"/>
        <v>0</v>
      </c>
    </row>
    <row r="128" spans="1:8" x14ac:dyDescent="0.3">
      <c r="A128" s="16">
        <f>+clean!AO112</f>
        <v>0</v>
      </c>
      <c r="B128" s="16">
        <f>+clean!AP112</f>
        <v>0</v>
      </c>
      <c r="C128" s="16">
        <f>+clean!AQ112</f>
        <v>0</v>
      </c>
      <c r="D128" s="16">
        <f>+clean!AR112</f>
        <v>0</v>
      </c>
      <c r="E128" s="16">
        <f>+clean!AS112</f>
        <v>0</v>
      </c>
      <c r="F128" s="16">
        <f>+clean!AT112</f>
        <v>0</v>
      </c>
      <c r="G128" s="16">
        <f>+clean!AU112</f>
        <v>0</v>
      </c>
      <c r="H128">
        <f t="shared" si="3"/>
        <v>0</v>
      </c>
    </row>
    <row r="129" spans="1:8" x14ac:dyDescent="0.3">
      <c r="A129" s="16">
        <f>+clean!AO113</f>
        <v>0</v>
      </c>
      <c r="B129" s="16">
        <f>+clean!AP113</f>
        <v>0</v>
      </c>
      <c r="C129" s="16">
        <f>+clean!AQ113</f>
        <v>0</v>
      </c>
      <c r="D129" s="16">
        <f>+clean!AR113</f>
        <v>0</v>
      </c>
      <c r="E129" s="16">
        <f>+clean!AS113</f>
        <v>0</v>
      </c>
      <c r="F129" s="16">
        <f>+clean!AT113</f>
        <v>0</v>
      </c>
      <c r="G129" s="16">
        <f>+clean!AU113</f>
        <v>0</v>
      </c>
      <c r="H129">
        <f t="shared" si="3"/>
        <v>0</v>
      </c>
    </row>
    <row r="130" spans="1:8" x14ac:dyDescent="0.3">
      <c r="A130" s="16">
        <f>+clean!AO114</f>
        <v>0</v>
      </c>
      <c r="B130" s="16">
        <f>+clean!AP114</f>
        <v>0</v>
      </c>
      <c r="C130" s="16">
        <f>+clean!AQ114</f>
        <v>0</v>
      </c>
      <c r="D130" s="16">
        <f>+clean!AR114</f>
        <v>0</v>
      </c>
      <c r="E130" s="16">
        <f>+clean!AS114</f>
        <v>0</v>
      </c>
      <c r="F130" s="16">
        <f>+clean!AT114</f>
        <v>0</v>
      </c>
      <c r="G130" s="16">
        <f>+clean!AU114</f>
        <v>0</v>
      </c>
      <c r="H130">
        <f t="shared" si="3"/>
        <v>0</v>
      </c>
    </row>
    <row r="131" spans="1:8" x14ac:dyDescent="0.3">
      <c r="A131" s="16">
        <f>+clean!AO115</f>
        <v>0</v>
      </c>
      <c r="B131" s="16">
        <f>+clean!AP115</f>
        <v>0</v>
      </c>
      <c r="C131" s="16">
        <f>+clean!AQ115</f>
        <v>0</v>
      </c>
      <c r="D131" s="16">
        <f>+clean!AR115</f>
        <v>0</v>
      </c>
      <c r="E131" s="16">
        <f>+clean!AS115</f>
        <v>0</v>
      </c>
      <c r="F131" s="16">
        <f>+clean!AT115</f>
        <v>0</v>
      </c>
      <c r="G131" s="16">
        <f>+clean!AU115</f>
        <v>0</v>
      </c>
      <c r="H131">
        <f t="shared" ref="H131:H149" si="4">SUM(A131:G131)</f>
        <v>0</v>
      </c>
    </row>
    <row r="132" spans="1:8" x14ac:dyDescent="0.3">
      <c r="A132" s="16">
        <f>+clean!AO116</f>
        <v>0</v>
      </c>
      <c r="B132" s="16">
        <f>+clean!AP116</f>
        <v>0</v>
      </c>
      <c r="C132" s="16">
        <f>+clean!AQ116</f>
        <v>0</v>
      </c>
      <c r="D132" s="16">
        <f>+clean!AR116</f>
        <v>0</v>
      </c>
      <c r="E132" s="16">
        <f>+clean!AS116</f>
        <v>0</v>
      </c>
      <c r="F132" s="16">
        <f>+clean!AT116</f>
        <v>0</v>
      </c>
      <c r="G132" s="16">
        <f>+clean!AU116</f>
        <v>0</v>
      </c>
      <c r="H132">
        <f t="shared" si="4"/>
        <v>0</v>
      </c>
    </row>
    <row r="133" spans="1:8" x14ac:dyDescent="0.3">
      <c r="A133" s="16">
        <f>+clean!AO117</f>
        <v>0</v>
      </c>
      <c r="B133" s="16">
        <f>+clean!AP117</f>
        <v>0</v>
      </c>
      <c r="C133" s="16">
        <f>+clean!AQ117</f>
        <v>0</v>
      </c>
      <c r="D133" s="16">
        <f>+clean!AR117</f>
        <v>0</v>
      </c>
      <c r="E133" s="16">
        <f>+clean!AS117</f>
        <v>0</v>
      </c>
      <c r="F133" s="16">
        <f>+clean!AT117</f>
        <v>0</v>
      </c>
      <c r="G133" s="16">
        <f>+clean!AU117</f>
        <v>0</v>
      </c>
      <c r="H133">
        <f t="shared" si="4"/>
        <v>0</v>
      </c>
    </row>
    <row r="134" spans="1:8" x14ac:dyDescent="0.3">
      <c r="A134" s="16">
        <f>+clean!AO118</f>
        <v>0</v>
      </c>
      <c r="B134" s="16">
        <f>+clean!AP118</f>
        <v>0</v>
      </c>
      <c r="C134" s="16">
        <f>+clean!AQ118</f>
        <v>0</v>
      </c>
      <c r="D134" s="16">
        <f>+clean!AR118</f>
        <v>0</v>
      </c>
      <c r="E134" s="16">
        <f>+clean!AS118</f>
        <v>0</v>
      </c>
      <c r="F134" s="16">
        <f>+clean!AT118</f>
        <v>0</v>
      </c>
      <c r="G134" s="16">
        <f>+clean!AU118</f>
        <v>0</v>
      </c>
      <c r="H134">
        <f t="shared" si="4"/>
        <v>0</v>
      </c>
    </row>
    <row r="135" spans="1:8" x14ac:dyDescent="0.3">
      <c r="A135" s="16">
        <f>+clean!AO119</f>
        <v>0</v>
      </c>
      <c r="B135" s="16">
        <f>+clean!AP119</f>
        <v>0</v>
      </c>
      <c r="C135" s="16">
        <f>+clean!AQ119</f>
        <v>0</v>
      </c>
      <c r="D135" s="16">
        <f>+clean!AR119</f>
        <v>0</v>
      </c>
      <c r="E135" s="16">
        <f>+clean!AS119</f>
        <v>0</v>
      </c>
      <c r="F135" s="16">
        <f>+clean!AT119</f>
        <v>0</v>
      </c>
      <c r="G135" s="16">
        <f>+clean!AU119</f>
        <v>0</v>
      </c>
      <c r="H135">
        <f t="shared" si="4"/>
        <v>0</v>
      </c>
    </row>
    <row r="136" spans="1:8" x14ac:dyDescent="0.3">
      <c r="A136" s="16">
        <f>+clean!AO120</f>
        <v>0</v>
      </c>
      <c r="B136" s="16">
        <f>+clean!AP120</f>
        <v>0</v>
      </c>
      <c r="C136" s="16">
        <f>+clean!AQ120</f>
        <v>0</v>
      </c>
      <c r="D136" s="16">
        <f>+clean!AR120</f>
        <v>0</v>
      </c>
      <c r="E136" s="16">
        <f>+clean!AS120</f>
        <v>0</v>
      </c>
      <c r="F136" s="16">
        <f>+clean!AT120</f>
        <v>0</v>
      </c>
      <c r="G136" s="16">
        <f>+clean!AU120</f>
        <v>0</v>
      </c>
      <c r="H136">
        <f t="shared" si="4"/>
        <v>0</v>
      </c>
    </row>
    <row r="137" spans="1:8" x14ac:dyDescent="0.3">
      <c r="A137" s="16">
        <f>+clean!AO121</f>
        <v>0</v>
      </c>
      <c r="B137" s="16">
        <f>+clean!AP121</f>
        <v>0</v>
      </c>
      <c r="C137" s="16">
        <f>+clean!AQ121</f>
        <v>0</v>
      </c>
      <c r="D137" s="16">
        <f>+clean!AR121</f>
        <v>0</v>
      </c>
      <c r="E137" s="16">
        <f>+clean!AS121</f>
        <v>0</v>
      </c>
      <c r="F137" s="16">
        <f>+clean!AT121</f>
        <v>0</v>
      </c>
      <c r="G137" s="16">
        <f>+clean!AU121</f>
        <v>0</v>
      </c>
      <c r="H137">
        <f t="shared" si="4"/>
        <v>0</v>
      </c>
    </row>
    <row r="138" spans="1:8" x14ac:dyDescent="0.3">
      <c r="A138" s="16">
        <f>+clean!AO122</f>
        <v>0</v>
      </c>
      <c r="B138" s="16">
        <f>+clean!AP122</f>
        <v>0</v>
      </c>
      <c r="C138" s="16">
        <f>+clean!AQ122</f>
        <v>0</v>
      </c>
      <c r="D138" s="16">
        <f>+clean!AR122</f>
        <v>0</v>
      </c>
      <c r="E138" s="16">
        <f>+clean!AS122</f>
        <v>0</v>
      </c>
      <c r="F138" s="16">
        <f>+clean!AT122</f>
        <v>0</v>
      </c>
      <c r="G138" s="16">
        <f>+clean!AU122</f>
        <v>0</v>
      </c>
      <c r="H138">
        <f t="shared" si="4"/>
        <v>0</v>
      </c>
    </row>
    <row r="139" spans="1:8" x14ac:dyDescent="0.3">
      <c r="A139" s="16">
        <f>+clean!AO123</f>
        <v>0</v>
      </c>
      <c r="B139" s="16">
        <f>+clean!AP123</f>
        <v>0</v>
      </c>
      <c r="C139" s="16">
        <f>+clean!AQ123</f>
        <v>0</v>
      </c>
      <c r="D139" s="16">
        <f>+clean!AR123</f>
        <v>0</v>
      </c>
      <c r="E139" s="16">
        <f>+clean!AS123</f>
        <v>0</v>
      </c>
      <c r="F139" s="16">
        <f>+clean!AT123</f>
        <v>0</v>
      </c>
      <c r="G139" s="16">
        <f>+clean!AU123</f>
        <v>0</v>
      </c>
      <c r="H139">
        <f t="shared" si="4"/>
        <v>0</v>
      </c>
    </row>
    <row r="140" spans="1:8" x14ac:dyDescent="0.3">
      <c r="A140" s="16">
        <f>+clean!AO124</f>
        <v>0</v>
      </c>
      <c r="B140" s="16">
        <f>+clean!AP124</f>
        <v>0</v>
      </c>
      <c r="C140" s="16">
        <f>+clean!AQ124</f>
        <v>0</v>
      </c>
      <c r="D140" s="16">
        <f>+clean!AR124</f>
        <v>0</v>
      </c>
      <c r="E140" s="16">
        <f>+clean!AS124</f>
        <v>0</v>
      </c>
      <c r="F140" s="16">
        <f>+clean!AT124</f>
        <v>0</v>
      </c>
      <c r="G140" s="16">
        <f>+clean!AU124</f>
        <v>0</v>
      </c>
      <c r="H140">
        <f t="shared" si="4"/>
        <v>0</v>
      </c>
    </row>
    <row r="141" spans="1:8" x14ac:dyDescent="0.3">
      <c r="A141" s="16">
        <f>+clean!AO125</f>
        <v>0</v>
      </c>
      <c r="B141" s="16">
        <f>+clean!AP125</f>
        <v>0</v>
      </c>
      <c r="C141" s="16">
        <f>+clean!AQ125</f>
        <v>0</v>
      </c>
      <c r="D141" s="16">
        <f>+clean!AR125</f>
        <v>0</v>
      </c>
      <c r="E141" s="16">
        <f>+clean!AS125</f>
        <v>0</v>
      </c>
      <c r="F141" s="16">
        <f>+clean!AT125</f>
        <v>0</v>
      </c>
      <c r="G141" s="16">
        <f>+clean!AU125</f>
        <v>0</v>
      </c>
      <c r="H141">
        <f t="shared" si="4"/>
        <v>0</v>
      </c>
    </row>
    <row r="142" spans="1:8" x14ac:dyDescent="0.3">
      <c r="A142" s="16">
        <f>+clean!AO126</f>
        <v>0</v>
      </c>
      <c r="B142" s="16">
        <f>+clean!AP126</f>
        <v>0</v>
      </c>
      <c r="C142" s="16">
        <f>+clean!AQ126</f>
        <v>0</v>
      </c>
      <c r="D142" s="16">
        <f>+clean!AR126</f>
        <v>0</v>
      </c>
      <c r="E142" s="16">
        <f>+clean!AS126</f>
        <v>0</v>
      </c>
      <c r="F142" s="16">
        <f>+clean!AT126</f>
        <v>0</v>
      </c>
      <c r="G142" s="16">
        <f>+clean!AU126</f>
        <v>0</v>
      </c>
      <c r="H142">
        <f t="shared" si="4"/>
        <v>0</v>
      </c>
    </row>
    <row r="143" spans="1:8" x14ac:dyDescent="0.3">
      <c r="A143" s="16">
        <f>+clean!AO127</f>
        <v>0</v>
      </c>
      <c r="B143" s="16">
        <f>+clean!AP127</f>
        <v>0</v>
      </c>
      <c r="C143" s="16">
        <f>+clean!AQ127</f>
        <v>0</v>
      </c>
      <c r="D143" s="16">
        <f>+clean!AR127</f>
        <v>0</v>
      </c>
      <c r="E143" s="16">
        <f>+clean!AS127</f>
        <v>0</v>
      </c>
      <c r="F143" s="16">
        <f>+clean!AT127</f>
        <v>0</v>
      </c>
      <c r="G143" s="16">
        <f>+clean!AU127</f>
        <v>0</v>
      </c>
      <c r="H143">
        <f t="shared" si="4"/>
        <v>0</v>
      </c>
    </row>
    <row r="144" spans="1:8" x14ac:dyDescent="0.3">
      <c r="A144" s="16">
        <f>+clean!AO128</f>
        <v>0</v>
      </c>
      <c r="B144" s="16">
        <f>+clean!AP128</f>
        <v>0</v>
      </c>
      <c r="C144" s="16">
        <f>+clean!AQ128</f>
        <v>0</v>
      </c>
      <c r="D144" s="16">
        <f>+clean!AR128</f>
        <v>0</v>
      </c>
      <c r="E144" s="16">
        <f>+clean!AS128</f>
        <v>0</v>
      </c>
      <c r="F144" s="16">
        <f>+clean!AT128</f>
        <v>0</v>
      </c>
      <c r="G144" s="16">
        <f>+clean!AU128</f>
        <v>0</v>
      </c>
      <c r="H144">
        <f t="shared" si="4"/>
        <v>0</v>
      </c>
    </row>
    <row r="145" spans="1:8" x14ac:dyDescent="0.3">
      <c r="A145" s="16">
        <f>+clean!AO129</f>
        <v>0</v>
      </c>
      <c r="B145" s="16">
        <f>+clean!AP129</f>
        <v>0</v>
      </c>
      <c r="C145" s="16">
        <f>+clean!AQ129</f>
        <v>0</v>
      </c>
      <c r="D145" s="16">
        <f>+clean!AR129</f>
        <v>0</v>
      </c>
      <c r="E145" s="16">
        <f>+clean!AS129</f>
        <v>0</v>
      </c>
      <c r="F145" s="16">
        <f>+clean!AT129</f>
        <v>0</v>
      </c>
      <c r="G145" s="16">
        <f>+clean!AU129</f>
        <v>0</v>
      </c>
      <c r="H145">
        <f t="shared" si="4"/>
        <v>0</v>
      </c>
    </row>
    <row r="146" spans="1:8" x14ac:dyDescent="0.3">
      <c r="A146" s="16">
        <f>+clean!AO130</f>
        <v>0</v>
      </c>
      <c r="B146" s="16">
        <f>+clean!AP130</f>
        <v>0</v>
      </c>
      <c r="C146" s="16">
        <f>+clean!AQ130</f>
        <v>0</v>
      </c>
      <c r="D146" s="16">
        <f>+clean!AR130</f>
        <v>0</v>
      </c>
      <c r="E146" s="16">
        <f>+clean!AS130</f>
        <v>0</v>
      </c>
      <c r="F146" s="16">
        <f>+clean!AT130</f>
        <v>0</v>
      </c>
      <c r="G146" s="16">
        <f>+clean!AU130</f>
        <v>0</v>
      </c>
      <c r="H146">
        <f t="shared" si="4"/>
        <v>0</v>
      </c>
    </row>
    <row r="147" spans="1:8" x14ac:dyDescent="0.3">
      <c r="A147" s="16">
        <f>+clean!AO131</f>
        <v>0</v>
      </c>
      <c r="B147" s="16">
        <f>+clean!AP131</f>
        <v>0</v>
      </c>
      <c r="C147" s="16">
        <f>+clean!AQ131</f>
        <v>0</v>
      </c>
      <c r="D147" s="16">
        <f>+clean!AR131</f>
        <v>0</v>
      </c>
      <c r="E147" s="16">
        <f>+clean!AS131</f>
        <v>0</v>
      </c>
      <c r="F147" s="16">
        <f>+clean!AT131</f>
        <v>0</v>
      </c>
      <c r="G147" s="16">
        <f>+clean!AU131</f>
        <v>0</v>
      </c>
      <c r="H147">
        <f t="shared" si="4"/>
        <v>0</v>
      </c>
    </row>
    <row r="148" spans="1:8" x14ac:dyDescent="0.3">
      <c r="A148" s="16">
        <f>+clean!AO132</f>
        <v>0</v>
      </c>
      <c r="B148" s="16">
        <f>+clean!AP132</f>
        <v>0</v>
      </c>
      <c r="C148" s="16">
        <f>+clean!AQ132</f>
        <v>0</v>
      </c>
      <c r="D148" s="16">
        <f>+clean!AR132</f>
        <v>0</v>
      </c>
      <c r="E148" s="16">
        <f>+clean!AS132</f>
        <v>0</v>
      </c>
      <c r="F148" s="16">
        <f>+clean!AT132</f>
        <v>0</v>
      </c>
      <c r="G148" s="16">
        <f>+clean!AU132</f>
        <v>0</v>
      </c>
      <c r="H148">
        <f t="shared" si="4"/>
        <v>0</v>
      </c>
    </row>
    <row r="149" spans="1:8" x14ac:dyDescent="0.3">
      <c r="A149" s="16">
        <f>+clean!AO133</f>
        <v>0</v>
      </c>
      <c r="B149" s="16">
        <f>+clean!AP133</f>
        <v>0</v>
      </c>
      <c r="C149" s="16">
        <f>+clean!AQ133</f>
        <v>0</v>
      </c>
      <c r="D149" s="16">
        <f>+clean!AR133</f>
        <v>0</v>
      </c>
      <c r="E149" s="16">
        <f>+clean!AS133</f>
        <v>0</v>
      </c>
      <c r="F149" s="16">
        <f>+clean!AT133</f>
        <v>0</v>
      </c>
      <c r="G149" s="16">
        <f>+clean!AU133</f>
        <v>0</v>
      </c>
      <c r="H149">
        <f t="shared" si="4"/>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E846C-C1DA-407F-9D51-3FA2433CE034}">
  <sheetPr codeName="Sheet21"/>
  <dimension ref="A3:C21"/>
  <sheetViews>
    <sheetView zoomScaleNormal="100" workbookViewId="0">
      <selection activeCell="G11" sqref="G11"/>
    </sheetView>
  </sheetViews>
  <sheetFormatPr defaultRowHeight="14.4" x14ac:dyDescent="0.3"/>
  <cols>
    <col min="1" max="1" width="109.5546875" style="49" bestFit="1" customWidth="1"/>
    <col min="2" max="2" width="54.77734375" bestFit="1" customWidth="1"/>
    <col min="3" max="3" width="55.77734375" bestFit="1" customWidth="1"/>
  </cols>
  <sheetData>
    <row r="3" spans="1:3" x14ac:dyDescent="0.3">
      <c r="A3" s="48" t="s">
        <v>922</v>
      </c>
      <c r="B3" t="s">
        <v>2174</v>
      </c>
      <c r="C3" t="s">
        <v>2175</v>
      </c>
    </row>
    <row r="4" spans="1:3" x14ac:dyDescent="0.3">
      <c r="A4" s="47" t="s">
        <v>311</v>
      </c>
      <c r="B4" s="45">
        <v>75</v>
      </c>
      <c r="C4" s="46">
        <v>0.86206896551724133</v>
      </c>
    </row>
    <row r="5" spans="1:3" x14ac:dyDescent="0.3">
      <c r="A5" s="47" t="s">
        <v>420</v>
      </c>
      <c r="B5" s="45">
        <v>1</v>
      </c>
      <c r="C5" s="46">
        <v>1.1494252873563218E-2</v>
      </c>
    </row>
    <row r="6" spans="1:3" ht="28.8" x14ac:dyDescent="0.3">
      <c r="A6" s="47" t="s">
        <v>1354</v>
      </c>
      <c r="B6" s="45">
        <v>1</v>
      </c>
      <c r="C6" s="46">
        <v>1.1494252873563218E-2</v>
      </c>
    </row>
    <row r="7" spans="1:3" x14ac:dyDescent="0.3">
      <c r="A7" s="47" t="s">
        <v>1062</v>
      </c>
      <c r="B7" s="45">
        <v>1</v>
      </c>
      <c r="C7" s="46">
        <v>1.1494252873563218E-2</v>
      </c>
    </row>
    <row r="8" spans="1:3" x14ac:dyDescent="0.3">
      <c r="A8" s="47" t="s">
        <v>1900</v>
      </c>
      <c r="B8" s="45">
        <v>1</v>
      </c>
      <c r="C8" s="46">
        <v>1.1494252873563218E-2</v>
      </c>
    </row>
    <row r="9" spans="1:3" ht="28.8" x14ac:dyDescent="0.3">
      <c r="A9" s="47" t="s">
        <v>2120</v>
      </c>
      <c r="B9" s="45">
        <v>1</v>
      </c>
      <c r="C9" s="46">
        <v>1.1494252873563218E-2</v>
      </c>
    </row>
    <row r="10" spans="1:3" ht="28.8" x14ac:dyDescent="0.3">
      <c r="A10" s="47" t="s">
        <v>151</v>
      </c>
      <c r="B10" s="45">
        <v>1</v>
      </c>
      <c r="C10" s="46">
        <v>1.1494252873563218E-2</v>
      </c>
    </row>
    <row r="11" spans="1:3" x14ac:dyDescent="0.3">
      <c r="A11" s="47" t="s">
        <v>1255</v>
      </c>
      <c r="B11" s="45">
        <v>1</v>
      </c>
      <c r="C11" s="46">
        <v>1.1494252873563218E-2</v>
      </c>
    </row>
    <row r="12" spans="1:3" x14ac:dyDescent="0.3">
      <c r="A12" s="47" t="s">
        <v>1616</v>
      </c>
      <c r="B12" s="45">
        <v>1</v>
      </c>
      <c r="C12" s="46">
        <v>1.1494252873563218E-2</v>
      </c>
    </row>
    <row r="13" spans="1:3" x14ac:dyDescent="0.3">
      <c r="A13" s="47" t="s">
        <v>1099</v>
      </c>
      <c r="B13" s="45">
        <v>1</v>
      </c>
      <c r="C13" s="46">
        <v>1.1494252873563218E-2</v>
      </c>
    </row>
    <row r="14" spans="1:3" ht="57.6" x14ac:dyDescent="0.3">
      <c r="A14" s="47" t="s">
        <v>2251</v>
      </c>
      <c r="B14" s="45">
        <v>1</v>
      </c>
      <c r="C14" s="46">
        <v>1.1494252873563218E-2</v>
      </c>
    </row>
    <row r="15" spans="1:3" x14ac:dyDescent="0.3">
      <c r="A15" s="47" t="s">
        <v>1679</v>
      </c>
      <c r="B15" s="45">
        <v>1</v>
      </c>
      <c r="C15" s="46">
        <v>1.1494252873563218E-2</v>
      </c>
    </row>
    <row r="16" spans="1:3" x14ac:dyDescent="0.3">
      <c r="A16" s="47" t="s">
        <v>299</v>
      </c>
      <c r="B16" s="45">
        <v>1</v>
      </c>
      <c r="C16" s="46">
        <v>1.1494252873563218E-2</v>
      </c>
    </row>
    <row r="17" spans="1:3" x14ac:dyDescent="0.3">
      <c r="A17" s="47" t="s">
        <v>923</v>
      </c>
      <c r="B17" s="45"/>
      <c r="C17" s="46">
        <v>0</v>
      </c>
    </row>
    <row r="18" spans="1:3" x14ac:dyDescent="0.3">
      <c r="A18" s="47" t="s">
        <v>924</v>
      </c>
      <c r="B18" s="45">
        <v>87</v>
      </c>
      <c r="C18" s="46">
        <v>1</v>
      </c>
    </row>
    <row r="19" spans="1:3" x14ac:dyDescent="0.3">
      <c r="A19"/>
    </row>
    <row r="20" spans="1:3" x14ac:dyDescent="0.3">
      <c r="A20"/>
    </row>
    <row r="21" spans="1:3" x14ac:dyDescent="0.3">
      <c r="A2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80F3-EC27-459B-A338-57E810F98E62}">
  <sheetPr codeName="Sheet22"/>
  <dimension ref="A3:D12"/>
  <sheetViews>
    <sheetView workbookViewId="0">
      <selection activeCell="C23" sqref="C23"/>
    </sheetView>
  </sheetViews>
  <sheetFormatPr defaultRowHeight="14.4" x14ac:dyDescent="0.3"/>
  <cols>
    <col min="1" max="1" width="100.109375" customWidth="1"/>
    <col min="2" max="3" width="16.4414062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56" t="s">
        <v>780</v>
      </c>
      <c r="B3" s="57" t="s">
        <v>927</v>
      </c>
      <c r="C3" s="57" t="s">
        <v>928</v>
      </c>
    </row>
    <row r="4" spans="1:4" x14ac:dyDescent="0.3">
      <c r="A4" s="53" t="s">
        <v>880</v>
      </c>
      <c r="B4" s="62">
        <f>+SUM(clean!$AX$4:$AX$1048576)</f>
        <v>32</v>
      </c>
      <c r="C4" s="63">
        <f t="shared" ref="C4:C9" si="0">+B4/SUM($B$4:$B$9)</f>
        <v>0.32</v>
      </c>
      <c r="D4" s="50"/>
    </row>
    <row r="5" spans="1:4" x14ac:dyDescent="0.3">
      <c r="A5" s="53" t="s">
        <v>883</v>
      </c>
      <c r="B5" s="62">
        <f>+SUM(clean!$BA$4:$BA$1048576)</f>
        <v>29</v>
      </c>
      <c r="C5" s="63">
        <f t="shared" si="0"/>
        <v>0.28999999999999998</v>
      </c>
      <c r="D5" s="50"/>
    </row>
    <row r="6" spans="1:4" x14ac:dyDescent="0.3">
      <c r="A6" s="53" t="s">
        <v>1227</v>
      </c>
      <c r="B6" s="62">
        <f>+SUM(clean!$BB$4:$BB$1048576)</f>
        <v>10</v>
      </c>
      <c r="C6" s="63">
        <f t="shared" si="0"/>
        <v>0.1</v>
      </c>
      <c r="D6" s="50"/>
    </row>
    <row r="7" spans="1:4" x14ac:dyDescent="0.3">
      <c r="A7" s="53" t="s">
        <v>881</v>
      </c>
      <c r="B7" s="62">
        <f>+SUM(clean!$AY$4:$AY$1048576)</f>
        <v>14</v>
      </c>
      <c r="C7" s="63">
        <f t="shared" si="0"/>
        <v>0.14000000000000001</v>
      </c>
      <c r="D7" s="50"/>
    </row>
    <row r="8" spans="1:4" x14ac:dyDescent="0.3">
      <c r="A8" s="53" t="s">
        <v>882</v>
      </c>
      <c r="B8" s="62">
        <f>+SUM(clean!$AZ$4:$AZ$1048576)</f>
        <v>12</v>
      </c>
      <c r="C8" s="63">
        <f t="shared" si="0"/>
        <v>0.12</v>
      </c>
      <c r="D8" s="50"/>
    </row>
    <row r="9" spans="1:4" x14ac:dyDescent="0.3">
      <c r="A9" s="53" t="s">
        <v>1228</v>
      </c>
      <c r="B9" s="62">
        <f>+SUM(clean!$BC$4:$BC$1048576)</f>
        <v>3</v>
      </c>
      <c r="C9" s="63">
        <f t="shared" si="0"/>
        <v>0.03</v>
      </c>
      <c r="D9" s="50"/>
    </row>
    <row r="11" spans="1:4" x14ac:dyDescent="0.3">
      <c r="B11" s="51"/>
    </row>
    <row r="12" spans="1:4" x14ac:dyDescent="0.3">
      <c r="B12" s="51"/>
    </row>
  </sheetData>
  <sortState xmlns:xlrd2="http://schemas.microsoft.com/office/spreadsheetml/2017/richdata2" ref="A4:C9">
    <sortCondition descending="1" ref="C4:C9"/>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9869C-C026-4202-B6A1-3F9158A3105D}">
  <sheetPr codeName="Sheet23"/>
  <dimension ref="A3:C48"/>
  <sheetViews>
    <sheetView zoomScaleNormal="100" workbookViewId="0">
      <selection activeCell="A9" sqref="A9"/>
    </sheetView>
  </sheetViews>
  <sheetFormatPr defaultRowHeight="14.4" x14ac:dyDescent="0.3"/>
  <cols>
    <col min="1" max="1" width="202.5546875" style="49" bestFit="1" customWidth="1"/>
    <col min="2" max="2" width="49.77734375" bestFit="1" customWidth="1"/>
    <col min="3" max="3" width="50.88671875" bestFit="1" customWidth="1"/>
  </cols>
  <sheetData>
    <row r="3" spans="1:3" x14ac:dyDescent="0.3">
      <c r="A3" s="52" t="s">
        <v>922</v>
      </c>
      <c r="B3" t="s">
        <v>933</v>
      </c>
      <c r="C3" t="s">
        <v>2176</v>
      </c>
    </row>
    <row r="4" spans="1:3" x14ac:dyDescent="0.3">
      <c r="A4" s="47" t="s">
        <v>311</v>
      </c>
      <c r="B4" s="45">
        <v>66</v>
      </c>
      <c r="C4" s="46">
        <v>0.75862068965517238</v>
      </c>
    </row>
    <row r="5" spans="1:3" ht="30" customHeight="1" x14ac:dyDescent="0.3">
      <c r="A5" s="47" t="s">
        <v>1537</v>
      </c>
      <c r="B5" s="45">
        <v>4</v>
      </c>
      <c r="C5" s="46">
        <v>4.5977011494252873E-2</v>
      </c>
    </row>
    <row r="6" spans="1:3" ht="15.6" customHeight="1" x14ac:dyDescent="0.3">
      <c r="A6" s="47" t="s">
        <v>421</v>
      </c>
      <c r="B6" s="45">
        <v>1</v>
      </c>
      <c r="C6" s="46">
        <v>1.1494252873563218E-2</v>
      </c>
    </row>
    <row r="7" spans="1:3" ht="14.4" customHeight="1" x14ac:dyDescent="0.3">
      <c r="A7" s="47" t="s">
        <v>708</v>
      </c>
      <c r="B7" s="45">
        <v>1</v>
      </c>
      <c r="C7" s="46">
        <v>1.1494252873563218E-2</v>
      </c>
    </row>
    <row r="8" spans="1:3" x14ac:dyDescent="0.3">
      <c r="A8" s="47" t="s">
        <v>348</v>
      </c>
      <c r="B8" s="45">
        <v>1</v>
      </c>
      <c r="C8" s="46">
        <v>1.1494252873563218E-2</v>
      </c>
    </row>
    <row r="9" spans="1:3" x14ac:dyDescent="0.3">
      <c r="A9" s="47" t="s">
        <v>153</v>
      </c>
      <c r="B9" s="45">
        <v>1</v>
      </c>
      <c r="C9" s="46">
        <v>1.1494252873563218E-2</v>
      </c>
    </row>
    <row r="10" spans="1:3" ht="31.2" customHeight="1" x14ac:dyDescent="0.3">
      <c r="A10" s="47" t="s">
        <v>2229</v>
      </c>
      <c r="B10" s="45">
        <v>1</v>
      </c>
      <c r="C10" s="46">
        <v>1.1494252873563218E-2</v>
      </c>
    </row>
    <row r="11" spans="1:3" x14ac:dyDescent="0.3">
      <c r="A11" s="47" t="s">
        <v>1618</v>
      </c>
      <c r="B11" s="45">
        <v>1</v>
      </c>
      <c r="C11" s="46">
        <v>1.1494252873563218E-2</v>
      </c>
    </row>
    <row r="12" spans="1:3" x14ac:dyDescent="0.3">
      <c r="A12" s="47" t="s">
        <v>1515</v>
      </c>
      <c r="B12" s="45">
        <v>1</v>
      </c>
      <c r="C12" s="46">
        <v>1.1494252873563218E-2</v>
      </c>
    </row>
    <row r="13" spans="1:3" ht="44.4" customHeight="1" x14ac:dyDescent="0.3">
      <c r="A13" s="47" t="s">
        <v>300</v>
      </c>
      <c r="B13" s="45">
        <v>1</v>
      </c>
      <c r="C13" s="46">
        <v>1.1494252873563218E-2</v>
      </c>
    </row>
    <row r="14" spans="1:3" ht="14.4" customHeight="1" x14ac:dyDescent="0.3">
      <c r="A14" s="47" t="s">
        <v>1997</v>
      </c>
      <c r="B14" s="45">
        <v>1</v>
      </c>
      <c r="C14" s="46">
        <v>1.1494252873563218E-2</v>
      </c>
    </row>
    <row r="15" spans="1:3" x14ac:dyDescent="0.3">
      <c r="A15" s="47" t="s">
        <v>2121</v>
      </c>
      <c r="B15" s="45">
        <v>1</v>
      </c>
      <c r="C15" s="46">
        <v>1.1494252873563218E-2</v>
      </c>
    </row>
    <row r="16" spans="1:3" ht="29.4" customHeight="1" x14ac:dyDescent="0.3">
      <c r="A16" s="47" t="s">
        <v>1355</v>
      </c>
      <c r="B16" s="45">
        <v>1</v>
      </c>
      <c r="C16" s="46">
        <v>1.1494252873563218E-2</v>
      </c>
    </row>
    <row r="17" spans="1:3" x14ac:dyDescent="0.3">
      <c r="A17" s="47" t="s">
        <v>721</v>
      </c>
      <c r="B17" s="45">
        <v>1</v>
      </c>
      <c r="C17" s="46">
        <v>1.1494252873563218E-2</v>
      </c>
    </row>
    <row r="18" spans="1:3" x14ac:dyDescent="0.3">
      <c r="A18" s="47" t="s">
        <v>2210</v>
      </c>
      <c r="B18" s="45">
        <v>1</v>
      </c>
      <c r="C18" s="46">
        <v>1.1494252873563218E-2</v>
      </c>
    </row>
    <row r="19" spans="1:3" x14ac:dyDescent="0.3">
      <c r="A19" s="47" t="s">
        <v>1840</v>
      </c>
      <c r="B19" s="45">
        <v>1</v>
      </c>
      <c r="C19" s="46">
        <v>1.1494252873563218E-2</v>
      </c>
    </row>
    <row r="20" spans="1:3" ht="57.6" x14ac:dyDescent="0.3">
      <c r="A20" s="47" t="s">
        <v>2252</v>
      </c>
      <c r="B20" s="45">
        <v>1</v>
      </c>
      <c r="C20" s="46">
        <v>1.1494252873563218E-2</v>
      </c>
    </row>
    <row r="21" spans="1:3" ht="29.4" customHeight="1" x14ac:dyDescent="0.3">
      <c r="A21" s="47" t="s">
        <v>1067</v>
      </c>
      <c r="B21" s="45">
        <v>1</v>
      </c>
      <c r="C21" s="46">
        <v>1.1494252873563218E-2</v>
      </c>
    </row>
    <row r="22" spans="1:3" x14ac:dyDescent="0.3">
      <c r="A22" s="47" t="s">
        <v>1100</v>
      </c>
      <c r="B22" s="45">
        <v>1</v>
      </c>
      <c r="C22" s="46">
        <v>1.1494252873563218E-2</v>
      </c>
    </row>
    <row r="23" spans="1:3" x14ac:dyDescent="0.3">
      <c r="A23" s="47" t="s">
        <v>923</v>
      </c>
      <c r="B23" s="45"/>
      <c r="C23" s="46">
        <v>0</v>
      </c>
    </row>
    <row r="24" spans="1:3" x14ac:dyDescent="0.3">
      <c r="A24" s="44" t="s">
        <v>924</v>
      </c>
      <c r="B24" s="45">
        <v>87</v>
      </c>
      <c r="C24" s="46">
        <v>1</v>
      </c>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696DD-4569-48BC-A47B-5DBA09019503}">
  <sheetPr codeName="Sheet24"/>
  <dimension ref="A3:D13"/>
  <sheetViews>
    <sheetView workbookViewId="0">
      <selection activeCell="A24" sqref="A24"/>
    </sheetView>
  </sheetViews>
  <sheetFormatPr defaultRowHeight="14.4" x14ac:dyDescent="0.3"/>
  <cols>
    <col min="1" max="1" width="99.88671875" customWidth="1"/>
    <col min="2" max="3" width="16.218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56" t="s">
        <v>780</v>
      </c>
      <c r="B3" s="57" t="s">
        <v>927</v>
      </c>
      <c r="C3" s="57" t="s">
        <v>928</v>
      </c>
    </row>
    <row r="4" spans="1:4" x14ac:dyDescent="0.3">
      <c r="A4" s="53" t="s">
        <v>884</v>
      </c>
      <c r="B4" s="62">
        <f>+SUM(clean!$BG$4:$BG$1048576)</f>
        <v>25</v>
      </c>
      <c r="C4" s="63">
        <f t="shared" ref="C4:C13" si="0">+B4/SUM($B$4:$B$13)</f>
        <v>0.20661157024793389</v>
      </c>
      <c r="D4" s="50"/>
    </row>
    <row r="5" spans="1:4" x14ac:dyDescent="0.3">
      <c r="A5" s="53" t="s">
        <v>894</v>
      </c>
      <c r="B5" s="62">
        <f>+SUM(clean!$BK$4:$BK$1048576)</f>
        <v>23</v>
      </c>
      <c r="C5" s="63">
        <f t="shared" si="0"/>
        <v>0.19008264462809918</v>
      </c>
      <c r="D5" s="50"/>
    </row>
    <row r="6" spans="1:4" x14ac:dyDescent="0.3">
      <c r="A6" s="53" t="s">
        <v>888</v>
      </c>
      <c r="B6" s="62">
        <f>+SUM(clean!$BL$4:$BL$1048576)</f>
        <v>25</v>
      </c>
      <c r="C6" s="63">
        <f t="shared" si="0"/>
        <v>0.20661157024793389</v>
      </c>
      <c r="D6" s="50"/>
    </row>
    <row r="7" spans="1:4" x14ac:dyDescent="0.3">
      <c r="A7" s="53" t="s">
        <v>2075</v>
      </c>
      <c r="B7" s="62">
        <f>+SUM(clean!$BF$4:$BF$1048576)</f>
        <v>19</v>
      </c>
      <c r="C7" s="63">
        <f t="shared" si="0"/>
        <v>0.15702479338842976</v>
      </c>
      <c r="D7" s="50"/>
    </row>
    <row r="8" spans="1:4" x14ac:dyDescent="0.3">
      <c r="A8" s="53" t="s">
        <v>885</v>
      </c>
      <c r="B8" s="62">
        <f>+SUM(clean!$BH$4:$BH$1048576)</f>
        <v>11</v>
      </c>
      <c r="C8" s="63">
        <f t="shared" si="0"/>
        <v>9.0909090909090912E-2</v>
      </c>
      <c r="D8" s="50"/>
    </row>
    <row r="9" spans="1:4" x14ac:dyDescent="0.3">
      <c r="A9" s="53" t="s">
        <v>1230</v>
      </c>
      <c r="B9" s="62">
        <f>+SUM(clean!$BN$4:$BN$1048576)</f>
        <v>5</v>
      </c>
      <c r="C9" s="63">
        <f t="shared" si="0"/>
        <v>4.1322314049586778E-2</v>
      </c>
      <c r="D9" s="50"/>
    </row>
    <row r="10" spans="1:4" x14ac:dyDescent="0.3">
      <c r="A10" s="53" t="s">
        <v>886</v>
      </c>
      <c r="B10" s="62">
        <f>+SUM(clean!$BI$4:$BI$1048576)</f>
        <v>4</v>
      </c>
      <c r="C10" s="63">
        <f t="shared" si="0"/>
        <v>3.3057851239669422E-2</v>
      </c>
    </row>
    <row r="11" spans="1:4" x14ac:dyDescent="0.3">
      <c r="A11" s="53" t="s">
        <v>887</v>
      </c>
      <c r="B11" s="62">
        <f>+SUM(clean!$BJ$4:$BJ$1048576)</f>
        <v>4</v>
      </c>
      <c r="C11" s="63">
        <f t="shared" si="0"/>
        <v>3.3057851239669422E-2</v>
      </c>
    </row>
    <row r="12" spans="1:4" x14ac:dyDescent="0.3">
      <c r="A12" s="53" t="s">
        <v>889</v>
      </c>
      <c r="B12" s="62">
        <f>+SUM(clean!$BM$4:$BM$1048576)</f>
        <v>3</v>
      </c>
      <c r="C12" s="63">
        <f t="shared" si="0"/>
        <v>2.4793388429752067E-2</v>
      </c>
    </row>
    <row r="13" spans="1:4" x14ac:dyDescent="0.3">
      <c r="A13" s="53" t="s">
        <v>1231</v>
      </c>
      <c r="B13" s="62">
        <f>+SUM(clean!$BO$4:$BO$1048576)</f>
        <v>2</v>
      </c>
      <c r="C13" s="63">
        <f t="shared" si="0"/>
        <v>1.6528925619834711E-2</v>
      </c>
    </row>
  </sheetData>
  <sortState xmlns:xlrd2="http://schemas.microsoft.com/office/spreadsheetml/2017/richdata2" ref="A4:C13">
    <sortCondition descending="1" ref="C4:C13"/>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A2231-0CB4-4143-A817-EF4267A69B85}">
  <sheetPr codeName="Sheet25"/>
  <dimension ref="A3:C53"/>
  <sheetViews>
    <sheetView zoomScaleNormal="100" workbookViewId="0">
      <selection activeCell="A10" sqref="A10"/>
    </sheetView>
  </sheetViews>
  <sheetFormatPr defaultRowHeight="14.4" x14ac:dyDescent="0.3"/>
  <cols>
    <col min="1" max="1" width="118.5546875" style="49" bestFit="1" customWidth="1"/>
    <col min="2" max="2" width="46.88671875" bestFit="1" customWidth="1"/>
    <col min="3" max="3" width="47.88671875" bestFit="1" customWidth="1"/>
  </cols>
  <sheetData>
    <row r="3" spans="1:3" x14ac:dyDescent="0.3">
      <c r="A3" s="43" t="s">
        <v>922</v>
      </c>
      <c r="B3" t="s">
        <v>934</v>
      </c>
      <c r="C3" t="s">
        <v>2177</v>
      </c>
    </row>
    <row r="4" spans="1:3" x14ac:dyDescent="0.3">
      <c r="A4" s="47" t="s">
        <v>311</v>
      </c>
      <c r="B4" s="45">
        <v>68</v>
      </c>
      <c r="C4" s="46">
        <v>0.7816091954022989</v>
      </c>
    </row>
    <row r="5" spans="1:3" ht="28.8" x14ac:dyDescent="0.3">
      <c r="A5" s="47" t="s">
        <v>1539</v>
      </c>
      <c r="B5" s="45">
        <v>4</v>
      </c>
      <c r="C5" s="46">
        <v>4.5977011494252873E-2</v>
      </c>
    </row>
    <row r="6" spans="1:3" ht="15.6" customHeight="1" x14ac:dyDescent="0.3">
      <c r="A6" s="47" t="s">
        <v>2022</v>
      </c>
      <c r="B6" s="45">
        <v>1</v>
      </c>
      <c r="C6" s="46">
        <v>1.1494252873563218E-2</v>
      </c>
    </row>
    <row r="7" spans="1:3" x14ac:dyDescent="0.3">
      <c r="A7" s="47" t="s">
        <v>2230</v>
      </c>
      <c r="B7" s="45">
        <v>1</v>
      </c>
      <c r="C7" s="46">
        <v>1.1494252873563218E-2</v>
      </c>
    </row>
    <row r="8" spans="1:3" x14ac:dyDescent="0.3">
      <c r="A8" s="47" t="s">
        <v>1013</v>
      </c>
      <c r="B8" s="45">
        <v>1</v>
      </c>
      <c r="C8" s="46">
        <v>1.1494252873563218E-2</v>
      </c>
    </row>
    <row r="9" spans="1:3" x14ac:dyDescent="0.3">
      <c r="A9" s="47" t="s">
        <v>1793</v>
      </c>
      <c r="B9" s="45">
        <v>1</v>
      </c>
      <c r="C9" s="46">
        <v>1.1494252873563218E-2</v>
      </c>
    </row>
    <row r="10" spans="1:3" ht="29.4" customHeight="1" x14ac:dyDescent="0.3">
      <c r="A10" s="47" t="s">
        <v>1841</v>
      </c>
      <c r="B10" s="45">
        <v>1</v>
      </c>
      <c r="C10" s="46">
        <v>1.1494252873563218E-2</v>
      </c>
    </row>
    <row r="11" spans="1:3" x14ac:dyDescent="0.3">
      <c r="A11" s="47" t="s">
        <v>1041</v>
      </c>
      <c r="B11" s="45">
        <v>1</v>
      </c>
      <c r="C11" s="46">
        <v>1.1494252873563218E-2</v>
      </c>
    </row>
    <row r="12" spans="1:3" x14ac:dyDescent="0.3">
      <c r="A12" s="47" t="s">
        <v>890</v>
      </c>
      <c r="B12" s="45">
        <v>1</v>
      </c>
      <c r="C12" s="46">
        <v>1.1494252873563218E-2</v>
      </c>
    </row>
    <row r="13" spans="1:3" x14ac:dyDescent="0.3">
      <c r="A13" s="47" t="s">
        <v>112</v>
      </c>
      <c r="B13" s="45">
        <v>1</v>
      </c>
      <c r="C13" s="46">
        <v>1.1494252873563218E-2</v>
      </c>
    </row>
    <row r="14" spans="1:3" x14ac:dyDescent="0.3">
      <c r="A14" s="47" t="s">
        <v>1619</v>
      </c>
      <c r="B14" s="45">
        <v>1</v>
      </c>
      <c r="C14" s="46">
        <v>1.1494252873563218E-2</v>
      </c>
    </row>
    <row r="15" spans="1:3" ht="28.8" x14ac:dyDescent="0.3">
      <c r="A15" s="47" t="s">
        <v>1101</v>
      </c>
      <c r="B15" s="45">
        <v>1</v>
      </c>
      <c r="C15" s="46">
        <v>1.1494252873563218E-2</v>
      </c>
    </row>
    <row r="16" spans="1:3" ht="43.2" x14ac:dyDescent="0.3">
      <c r="A16" s="47" t="s">
        <v>1357</v>
      </c>
      <c r="B16" s="45">
        <v>1</v>
      </c>
      <c r="C16" s="46">
        <v>1.1494252873563218E-2</v>
      </c>
    </row>
    <row r="17" spans="1:3" ht="28.8" x14ac:dyDescent="0.3">
      <c r="A17" s="47" t="s">
        <v>2121</v>
      </c>
      <c r="B17" s="45">
        <v>1</v>
      </c>
      <c r="C17" s="46">
        <v>1.1494252873563218E-2</v>
      </c>
    </row>
    <row r="18" spans="1:3" ht="57.6" x14ac:dyDescent="0.3">
      <c r="A18" s="47" t="s">
        <v>2253</v>
      </c>
      <c r="B18" s="45">
        <v>1</v>
      </c>
      <c r="C18" s="46">
        <v>1.1494252873563218E-2</v>
      </c>
    </row>
    <row r="19" spans="1:3" x14ac:dyDescent="0.3">
      <c r="A19" s="47" t="s">
        <v>1014</v>
      </c>
      <c r="B19" s="45">
        <v>1</v>
      </c>
      <c r="C19" s="46">
        <v>1.1494252873563218E-2</v>
      </c>
    </row>
    <row r="20" spans="1:3" x14ac:dyDescent="0.3">
      <c r="A20" s="47" t="s">
        <v>1939</v>
      </c>
      <c r="B20" s="45">
        <v>1</v>
      </c>
      <c r="C20" s="46">
        <v>1.1494252873563218E-2</v>
      </c>
    </row>
    <row r="21" spans="1:3" x14ac:dyDescent="0.3">
      <c r="A21" s="47" t="s">
        <v>923</v>
      </c>
      <c r="B21" s="45"/>
      <c r="C21" s="46">
        <v>0</v>
      </c>
    </row>
    <row r="22" spans="1:3" x14ac:dyDescent="0.3">
      <c r="A22" s="44" t="s">
        <v>924</v>
      </c>
      <c r="B22" s="45">
        <v>87</v>
      </c>
      <c r="C22" s="46">
        <v>1</v>
      </c>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B221-4042-4472-BD56-9D9F50D2DD37}">
  <sheetPr codeName="Sheet26"/>
  <dimension ref="A3:C53"/>
  <sheetViews>
    <sheetView zoomScaleNormal="100" workbookViewId="0">
      <selection activeCell="A4" sqref="A4"/>
    </sheetView>
  </sheetViews>
  <sheetFormatPr defaultRowHeight="14.4" x14ac:dyDescent="0.3"/>
  <cols>
    <col min="1" max="1" width="12.5546875" style="49" bestFit="1" customWidth="1"/>
    <col min="2" max="2" width="42.109375" bestFit="1" customWidth="1"/>
    <col min="3" max="3" width="43.109375" bestFit="1" customWidth="1"/>
  </cols>
  <sheetData>
    <row r="3" spans="1:3" x14ac:dyDescent="0.3">
      <c r="A3" s="43" t="s">
        <v>922</v>
      </c>
      <c r="B3" t="s">
        <v>935</v>
      </c>
      <c r="C3" t="s">
        <v>936</v>
      </c>
    </row>
    <row r="4" spans="1:3" x14ac:dyDescent="0.3">
      <c r="A4" s="44" t="s">
        <v>68</v>
      </c>
      <c r="B4" s="45">
        <v>48</v>
      </c>
      <c r="C4" s="46">
        <v>0.63157894736842102</v>
      </c>
    </row>
    <row r="5" spans="1:3" x14ac:dyDescent="0.3">
      <c r="A5" s="44" t="s">
        <v>76</v>
      </c>
      <c r="B5" s="45">
        <v>28</v>
      </c>
      <c r="C5" s="46">
        <v>0.36842105263157893</v>
      </c>
    </row>
    <row r="6" spans="1:3" x14ac:dyDescent="0.3">
      <c r="A6" s="44" t="s">
        <v>924</v>
      </c>
      <c r="B6" s="45">
        <v>76</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A86E4-3E3F-4A9A-AF5A-E583305C02CA}">
  <sheetPr codeName="Sheet27"/>
  <dimension ref="A3:C58"/>
  <sheetViews>
    <sheetView zoomScaleNormal="100" workbookViewId="0">
      <selection activeCell="I6" sqref="I6"/>
    </sheetView>
  </sheetViews>
  <sheetFormatPr defaultRowHeight="14.4" x14ac:dyDescent="0.3"/>
  <cols>
    <col min="1" max="1" width="102.5546875" style="49" bestFit="1" customWidth="1"/>
    <col min="2" max="2" width="49.77734375" bestFit="1" customWidth="1"/>
    <col min="3" max="3" width="50.88671875" bestFit="1" customWidth="1"/>
  </cols>
  <sheetData>
    <row r="3" spans="1:3" x14ac:dyDescent="0.3">
      <c r="A3" s="43" t="s">
        <v>922</v>
      </c>
      <c r="B3" t="s">
        <v>937</v>
      </c>
      <c r="C3" t="s">
        <v>2178</v>
      </c>
    </row>
    <row r="4" spans="1:3" x14ac:dyDescent="0.3">
      <c r="A4" s="47" t="s">
        <v>311</v>
      </c>
      <c r="B4" s="45">
        <v>59</v>
      </c>
      <c r="C4" s="46">
        <v>0.68604651162790697</v>
      </c>
    </row>
    <row r="5" spans="1:3" x14ac:dyDescent="0.3">
      <c r="A5" s="47" t="s">
        <v>1015</v>
      </c>
      <c r="B5" s="45">
        <v>1</v>
      </c>
      <c r="C5" s="46">
        <v>1.1627906976744186E-2</v>
      </c>
    </row>
    <row r="6" spans="1:3" ht="28.8" x14ac:dyDescent="0.3">
      <c r="A6" s="47" t="s">
        <v>156</v>
      </c>
      <c r="B6" s="45">
        <v>1</v>
      </c>
      <c r="C6" s="46">
        <v>1.1627906976744186E-2</v>
      </c>
    </row>
    <row r="7" spans="1:3" x14ac:dyDescent="0.3">
      <c r="A7" s="47" t="s">
        <v>113</v>
      </c>
      <c r="B7" s="45">
        <v>1</v>
      </c>
      <c r="C7" s="46">
        <v>1.1627906976744186E-2</v>
      </c>
    </row>
    <row r="8" spans="1:3" x14ac:dyDescent="0.3">
      <c r="A8" s="47" t="s">
        <v>351</v>
      </c>
      <c r="B8" s="45">
        <v>1</v>
      </c>
      <c r="C8" s="46">
        <v>1.1627906976744186E-2</v>
      </c>
    </row>
    <row r="9" spans="1:3" x14ac:dyDescent="0.3">
      <c r="A9" s="47" t="s">
        <v>1259</v>
      </c>
      <c r="B9" s="45">
        <v>1</v>
      </c>
      <c r="C9" s="46">
        <v>1.1627906976744186E-2</v>
      </c>
    </row>
    <row r="10" spans="1:3" x14ac:dyDescent="0.3">
      <c r="A10" s="47" t="s">
        <v>1764</v>
      </c>
      <c r="B10" s="45">
        <v>1</v>
      </c>
      <c r="C10" s="46">
        <v>1.1627906976744186E-2</v>
      </c>
    </row>
    <row r="11" spans="1:3" x14ac:dyDescent="0.3">
      <c r="A11" s="47" t="s">
        <v>1712</v>
      </c>
      <c r="B11" s="45">
        <v>1</v>
      </c>
      <c r="C11" s="46">
        <v>1.1627906976744186E-2</v>
      </c>
    </row>
    <row r="12" spans="1:3" x14ac:dyDescent="0.3">
      <c r="A12" s="47" t="s">
        <v>2017</v>
      </c>
      <c r="B12" s="45">
        <v>1</v>
      </c>
      <c r="C12" s="46">
        <v>1.1627906976744186E-2</v>
      </c>
    </row>
    <row r="13" spans="1:3" x14ac:dyDescent="0.3">
      <c r="A13" s="47" t="s">
        <v>228</v>
      </c>
      <c r="B13" s="45">
        <v>1</v>
      </c>
      <c r="C13" s="46">
        <v>1.1627906976744186E-2</v>
      </c>
    </row>
    <row r="14" spans="1:3" x14ac:dyDescent="0.3">
      <c r="A14" s="47" t="s">
        <v>1794</v>
      </c>
      <c r="B14" s="45">
        <v>1</v>
      </c>
      <c r="C14" s="46">
        <v>1.1627906976744186E-2</v>
      </c>
    </row>
    <row r="15" spans="1:3" ht="28.8" x14ac:dyDescent="0.3">
      <c r="A15" s="47" t="s">
        <v>2254</v>
      </c>
      <c r="B15" s="45">
        <v>1</v>
      </c>
      <c r="C15" s="46">
        <v>1.1627906976744186E-2</v>
      </c>
    </row>
    <row r="16" spans="1:3" x14ac:dyDescent="0.3">
      <c r="A16" s="47" t="s">
        <v>2089</v>
      </c>
      <c r="B16" s="45">
        <v>1</v>
      </c>
      <c r="C16" s="46">
        <v>1.1627906976744186E-2</v>
      </c>
    </row>
    <row r="17" spans="1:3" x14ac:dyDescent="0.3">
      <c r="A17" s="47" t="s">
        <v>83</v>
      </c>
      <c r="B17" s="45">
        <v>1</v>
      </c>
      <c r="C17" s="46">
        <v>1.1627906976744186E-2</v>
      </c>
    </row>
    <row r="18" spans="1:3" x14ac:dyDescent="0.3">
      <c r="A18" s="47" t="s">
        <v>679</v>
      </c>
      <c r="B18" s="45">
        <v>1</v>
      </c>
      <c r="C18" s="46">
        <v>1.1627906976744186E-2</v>
      </c>
    </row>
    <row r="19" spans="1:3" x14ac:dyDescent="0.3">
      <c r="A19" s="47" t="s">
        <v>1842</v>
      </c>
      <c r="B19" s="45">
        <v>1</v>
      </c>
      <c r="C19" s="46">
        <v>1.1627906976744186E-2</v>
      </c>
    </row>
    <row r="20" spans="1:3" x14ac:dyDescent="0.3">
      <c r="A20" s="47" t="s">
        <v>1069</v>
      </c>
      <c r="B20" s="45">
        <v>1</v>
      </c>
      <c r="C20" s="46">
        <v>1.1627906976744186E-2</v>
      </c>
    </row>
    <row r="21" spans="1:3" x14ac:dyDescent="0.3">
      <c r="A21" s="47" t="s">
        <v>1440</v>
      </c>
      <c r="B21" s="45">
        <v>1</v>
      </c>
      <c r="C21" s="46">
        <v>1.1627906976744186E-2</v>
      </c>
    </row>
    <row r="22" spans="1:3" x14ac:dyDescent="0.3">
      <c r="A22" s="47" t="s">
        <v>249</v>
      </c>
      <c r="B22" s="45">
        <v>1</v>
      </c>
      <c r="C22" s="46">
        <v>1.1627906976744186E-2</v>
      </c>
    </row>
    <row r="23" spans="1:3" x14ac:dyDescent="0.3">
      <c r="A23" s="47" t="s">
        <v>1415</v>
      </c>
      <c r="B23" s="45">
        <v>1</v>
      </c>
      <c r="C23" s="46">
        <v>1.1627906976744186E-2</v>
      </c>
    </row>
    <row r="24" spans="1:3" x14ac:dyDescent="0.3">
      <c r="A24" s="47" t="s">
        <v>211</v>
      </c>
      <c r="B24" s="45">
        <v>1</v>
      </c>
      <c r="C24" s="46">
        <v>1.1627906976744186E-2</v>
      </c>
    </row>
    <row r="25" spans="1:3" x14ac:dyDescent="0.3">
      <c r="A25" s="47" t="s">
        <v>1042</v>
      </c>
      <c r="B25" s="45">
        <v>1</v>
      </c>
      <c r="C25" s="46">
        <v>1.1627906976744186E-2</v>
      </c>
    </row>
    <row r="26" spans="1:3" x14ac:dyDescent="0.3">
      <c r="A26" s="47" t="s">
        <v>2001</v>
      </c>
      <c r="B26" s="45">
        <v>1</v>
      </c>
      <c r="C26" s="46">
        <v>1.1627906976744186E-2</v>
      </c>
    </row>
    <row r="27" spans="1:3" x14ac:dyDescent="0.3">
      <c r="A27" s="47" t="s">
        <v>1102</v>
      </c>
      <c r="B27" s="45">
        <v>1</v>
      </c>
      <c r="C27" s="46">
        <v>1.1627906976744186E-2</v>
      </c>
    </row>
    <row r="28" spans="1:3" x14ac:dyDescent="0.3">
      <c r="A28" s="47" t="s">
        <v>1859</v>
      </c>
      <c r="B28" s="45">
        <v>1</v>
      </c>
      <c r="C28" s="46">
        <v>1.1627906976744186E-2</v>
      </c>
    </row>
    <row r="29" spans="1:3" x14ac:dyDescent="0.3">
      <c r="A29" s="47" t="s">
        <v>1358</v>
      </c>
      <c r="B29" s="45">
        <v>1</v>
      </c>
      <c r="C29" s="46">
        <v>1.1627906976744186E-2</v>
      </c>
    </row>
    <row r="30" spans="1:3" x14ac:dyDescent="0.3">
      <c r="A30" s="47" t="s">
        <v>1163</v>
      </c>
      <c r="B30" s="45">
        <v>1</v>
      </c>
      <c r="C30" s="46">
        <v>1.1627906976744186E-2</v>
      </c>
    </row>
    <row r="31" spans="1:3" x14ac:dyDescent="0.3">
      <c r="A31" s="47" t="s">
        <v>1620</v>
      </c>
      <c r="B31" s="45">
        <v>1</v>
      </c>
      <c r="C31" s="46">
        <v>1.1627906976744186E-2</v>
      </c>
    </row>
    <row r="32" spans="1:3" x14ac:dyDescent="0.3">
      <c r="A32" s="47" t="s">
        <v>923</v>
      </c>
      <c r="B32" s="45"/>
      <c r="C32" s="46">
        <v>0</v>
      </c>
    </row>
    <row r="33" spans="1:3" x14ac:dyDescent="0.3">
      <c r="A33" s="44" t="s">
        <v>924</v>
      </c>
      <c r="B33" s="45">
        <v>86</v>
      </c>
      <c r="C33" s="46">
        <v>1</v>
      </c>
    </row>
    <row r="34" spans="1:3" x14ac:dyDescent="0.3">
      <c r="A34"/>
    </row>
    <row r="35" spans="1:3" x14ac:dyDescent="0.3">
      <c r="A35"/>
    </row>
    <row r="36" spans="1:3" x14ac:dyDescent="0.3">
      <c r="A36"/>
    </row>
    <row r="37" spans="1:3" x14ac:dyDescent="0.3">
      <c r="A37"/>
    </row>
    <row r="38" spans="1:3" x14ac:dyDescent="0.3">
      <c r="A38"/>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F7311-7AE1-48D0-95A9-D74A54EAE426}">
  <sheetPr codeName="Sheet28"/>
  <dimension ref="A3:C53"/>
  <sheetViews>
    <sheetView zoomScaleNormal="100" workbookViewId="0">
      <selection activeCell="C12" sqref="C12"/>
    </sheetView>
  </sheetViews>
  <sheetFormatPr defaultRowHeight="14.4" x14ac:dyDescent="0.3"/>
  <cols>
    <col min="1" max="1" width="12.5546875" style="49" bestFit="1" customWidth="1"/>
    <col min="2" max="2" width="34.6640625" bestFit="1" customWidth="1"/>
    <col min="3" max="3" width="35.6640625" bestFit="1" customWidth="1"/>
  </cols>
  <sheetData>
    <row r="3" spans="1:3" x14ac:dyDescent="0.3">
      <c r="A3" s="43" t="s">
        <v>922</v>
      </c>
      <c r="B3" t="s">
        <v>946</v>
      </c>
      <c r="C3" t="s">
        <v>947</v>
      </c>
    </row>
    <row r="4" spans="1:3" x14ac:dyDescent="0.3">
      <c r="A4" s="44" t="s">
        <v>68</v>
      </c>
      <c r="B4" s="45">
        <v>46</v>
      </c>
      <c r="C4" s="46">
        <v>0.58227848101265822</v>
      </c>
    </row>
    <row r="5" spans="1:3" x14ac:dyDescent="0.3">
      <c r="A5" s="44" t="s">
        <v>76</v>
      </c>
      <c r="B5" s="45">
        <v>33</v>
      </c>
      <c r="C5" s="46">
        <v>0.41772151898734178</v>
      </c>
    </row>
    <row r="6" spans="1:3" x14ac:dyDescent="0.3">
      <c r="A6" s="44" t="s">
        <v>924</v>
      </c>
      <c r="B6" s="45">
        <v>79</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8C58F-54CD-449B-8764-3F98D308D1DD}">
  <sheetPr codeName="Sheet29"/>
  <dimension ref="A3:C53"/>
  <sheetViews>
    <sheetView zoomScaleNormal="100" workbookViewId="0">
      <selection activeCell="G12" sqref="G12"/>
    </sheetView>
  </sheetViews>
  <sheetFormatPr defaultRowHeight="14.4" x14ac:dyDescent="0.3"/>
  <cols>
    <col min="1" max="1" width="104.33203125" style="49" customWidth="1"/>
    <col min="2" max="2" width="42.44140625" bestFit="1" customWidth="1"/>
    <col min="3" max="3" width="43.44140625" bestFit="1" customWidth="1"/>
  </cols>
  <sheetData>
    <row r="3" spans="1:3" x14ac:dyDescent="0.3">
      <c r="A3" s="43" t="s">
        <v>922</v>
      </c>
      <c r="B3" t="s">
        <v>950</v>
      </c>
      <c r="C3" t="s">
        <v>2179</v>
      </c>
    </row>
    <row r="4" spans="1:3" x14ac:dyDescent="0.3">
      <c r="A4" s="47" t="s">
        <v>311</v>
      </c>
      <c r="B4" s="45">
        <v>66</v>
      </c>
      <c r="C4" s="46">
        <v>0.75862068965517238</v>
      </c>
    </row>
    <row r="5" spans="1:3" x14ac:dyDescent="0.3">
      <c r="A5" s="47" t="s">
        <v>844</v>
      </c>
      <c r="B5" s="45">
        <v>3</v>
      </c>
      <c r="C5" s="46">
        <v>3.4482758620689655E-2</v>
      </c>
    </row>
    <row r="6" spans="1:3" x14ac:dyDescent="0.3">
      <c r="A6" s="47" t="s">
        <v>229</v>
      </c>
      <c r="B6" s="45">
        <v>1</v>
      </c>
      <c r="C6" s="46">
        <v>1.1494252873563218E-2</v>
      </c>
    </row>
    <row r="7" spans="1:3" x14ac:dyDescent="0.3">
      <c r="A7" s="47" t="s">
        <v>250</v>
      </c>
      <c r="B7" s="45">
        <v>1</v>
      </c>
      <c r="C7" s="46">
        <v>1.1494252873563218E-2</v>
      </c>
    </row>
    <row r="8" spans="1:3" x14ac:dyDescent="0.3">
      <c r="A8" s="47" t="s">
        <v>1164</v>
      </c>
      <c r="B8" s="45">
        <v>1</v>
      </c>
      <c r="C8" s="46">
        <v>1.1494252873563218E-2</v>
      </c>
    </row>
    <row r="9" spans="1:3" x14ac:dyDescent="0.3">
      <c r="A9" s="47" t="s">
        <v>352</v>
      </c>
      <c r="B9" s="45">
        <v>1</v>
      </c>
      <c r="C9" s="46">
        <v>1.1494252873563218E-2</v>
      </c>
    </row>
    <row r="10" spans="1:3" x14ac:dyDescent="0.3">
      <c r="A10" s="47" t="s">
        <v>157</v>
      </c>
      <c r="B10" s="45">
        <v>1</v>
      </c>
      <c r="C10" s="46">
        <v>1.1494252873563218E-2</v>
      </c>
    </row>
    <row r="11" spans="1:3" ht="28.8" x14ac:dyDescent="0.3">
      <c r="A11" s="47" t="s">
        <v>114</v>
      </c>
      <c r="B11" s="45">
        <v>1</v>
      </c>
      <c r="C11" s="46">
        <v>1.1494252873563218E-2</v>
      </c>
    </row>
    <row r="12" spans="1:3" x14ac:dyDescent="0.3">
      <c r="A12" s="47" t="s">
        <v>212</v>
      </c>
      <c r="B12" s="45">
        <v>1</v>
      </c>
      <c r="C12" s="46">
        <v>1.1494252873563218E-2</v>
      </c>
    </row>
    <row r="13" spans="1:3" x14ac:dyDescent="0.3">
      <c r="A13" s="47" t="s">
        <v>1260</v>
      </c>
      <c r="B13" s="45">
        <v>1</v>
      </c>
      <c r="C13" s="46">
        <v>1.1494252873563218E-2</v>
      </c>
    </row>
    <row r="14" spans="1:3" x14ac:dyDescent="0.3">
      <c r="A14" s="47" t="s">
        <v>1461</v>
      </c>
      <c r="B14" s="45">
        <v>1</v>
      </c>
      <c r="C14" s="46">
        <v>1.1494252873563218E-2</v>
      </c>
    </row>
    <row r="15" spans="1:3" x14ac:dyDescent="0.3">
      <c r="A15" s="47" t="s">
        <v>1777</v>
      </c>
      <c r="B15" s="45">
        <v>1</v>
      </c>
      <c r="C15" s="46">
        <v>1.1494252873563218E-2</v>
      </c>
    </row>
    <row r="16" spans="1:3" x14ac:dyDescent="0.3">
      <c r="A16" s="47" t="s">
        <v>2090</v>
      </c>
      <c r="B16" s="45">
        <v>1</v>
      </c>
      <c r="C16" s="46">
        <v>1.1494252873563218E-2</v>
      </c>
    </row>
    <row r="17" spans="1:3" x14ac:dyDescent="0.3">
      <c r="A17" s="47" t="s">
        <v>2125</v>
      </c>
      <c r="B17" s="45">
        <v>1</v>
      </c>
      <c r="C17" s="46">
        <v>1.1494252873563218E-2</v>
      </c>
    </row>
    <row r="18" spans="1:3" x14ac:dyDescent="0.3">
      <c r="A18" s="47" t="s">
        <v>723</v>
      </c>
      <c r="B18" s="45">
        <v>1</v>
      </c>
      <c r="C18" s="46">
        <v>1.1494252873563218E-2</v>
      </c>
    </row>
    <row r="19" spans="1:3" ht="57.6" x14ac:dyDescent="0.3">
      <c r="A19" s="47" t="s">
        <v>1795</v>
      </c>
      <c r="B19" s="45">
        <v>1</v>
      </c>
      <c r="C19" s="46">
        <v>1.1494252873563218E-2</v>
      </c>
    </row>
    <row r="20" spans="1:3" x14ac:dyDescent="0.3">
      <c r="A20" s="47" t="s">
        <v>1843</v>
      </c>
      <c r="B20" s="45">
        <v>1</v>
      </c>
      <c r="C20" s="46">
        <v>1.1494252873563218E-2</v>
      </c>
    </row>
    <row r="21" spans="1:3" x14ac:dyDescent="0.3">
      <c r="A21" s="47" t="s">
        <v>1621</v>
      </c>
      <c r="B21" s="45">
        <v>1</v>
      </c>
      <c r="C21" s="46">
        <v>1.1494252873563218E-2</v>
      </c>
    </row>
    <row r="22" spans="1:3" ht="57.6" x14ac:dyDescent="0.3">
      <c r="A22" s="47" t="s">
        <v>2255</v>
      </c>
      <c r="B22" s="45">
        <v>1</v>
      </c>
      <c r="C22" s="46">
        <v>1.1494252873563218E-2</v>
      </c>
    </row>
    <row r="23" spans="1:3" x14ac:dyDescent="0.3">
      <c r="A23" s="47" t="s">
        <v>1713</v>
      </c>
      <c r="B23" s="45">
        <v>1</v>
      </c>
      <c r="C23" s="46">
        <v>1.1494252873563218E-2</v>
      </c>
    </row>
    <row r="24" spans="1:3" x14ac:dyDescent="0.3">
      <c r="A24" s="47" t="s">
        <v>923</v>
      </c>
      <c r="B24" s="45"/>
      <c r="C24" s="46">
        <v>0</v>
      </c>
    </row>
    <row r="25" spans="1:3" x14ac:dyDescent="0.3">
      <c r="A25" s="44" t="s">
        <v>924</v>
      </c>
      <c r="B25" s="45">
        <v>87</v>
      </c>
      <c r="C25" s="46">
        <v>1</v>
      </c>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2C9E4-0178-4300-8502-060526B54A45}">
  <sheetPr codeName="Sheet30"/>
  <dimension ref="A3:D10"/>
  <sheetViews>
    <sheetView workbookViewId="0">
      <selection activeCell="A4" sqref="A4"/>
    </sheetView>
  </sheetViews>
  <sheetFormatPr defaultRowHeight="14.4" x14ac:dyDescent="0.3"/>
  <cols>
    <col min="1" max="1" width="100.88671875" customWidth="1"/>
    <col min="2" max="3" width="16.1093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56" t="s">
        <v>940</v>
      </c>
      <c r="B3" s="57" t="s">
        <v>927</v>
      </c>
      <c r="C3" s="57" t="s">
        <v>928</v>
      </c>
    </row>
    <row r="4" spans="1:4" x14ac:dyDescent="0.3">
      <c r="A4" s="53" t="s">
        <v>862</v>
      </c>
      <c r="B4" s="62">
        <f>+SUM(clean!$BW$4:$BW$1048576)</f>
        <v>43</v>
      </c>
      <c r="C4" s="63">
        <f t="shared" ref="C4:C10" si="0">+B4/SUM($B$4:$B$10)</f>
        <v>0.29251700680272108</v>
      </c>
      <c r="D4" s="50"/>
    </row>
    <row r="5" spans="1:4" x14ac:dyDescent="0.3">
      <c r="A5" s="53" t="s">
        <v>861</v>
      </c>
      <c r="B5" s="62">
        <f>+SUM(clean!$BV$4:$BV$1048576)</f>
        <v>29</v>
      </c>
      <c r="C5" s="63">
        <f t="shared" si="0"/>
        <v>0.19727891156462585</v>
      </c>
      <c r="D5" s="50"/>
    </row>
    <row r="6" spans="1:4" x14ac:dyDescent="0.3">
      <c r="A6" s="53" t="s">
        <v>865</v>
      </c>
      <c r="B6" s="62">
        <f>+SUM(clean!$BZ$4:$BZ$1048576)</f>
        <v>23</v>
      </c>
      <c r="C6" s="63">
        <f t="shared" si="0"/>
        <v>0.15646258503401361</v>
      </c>
      <c r="D6" s="50"/>
    </row>
    <row r="7" spans="1:4" x14ac:dyDescent="0.3">
      <c r="A7" s="53" t="s">
        <v>891</v>
      </c>
      <c r="B7" s="62">
        <f>+SUM(clean!$BX$4:$BX$1048576)</f>
        <v>18</v>
      </c>
      <c r="C7" s="63">
        <f t="shared" si="0"/>
        <v>0.12244897959183673</v>
      </c>
      <c r="D7" s="50"/>
    </row>
    <row r="8" spans="1:4" x14ac:dyDescent="0.3">
      <c r="A8" s="53" t="s">
        <v>892</v>
      </c>
      <c r="B8" s="62">
        <f>+SUM(clean!$BY$4:$BY$1048576)</f>
        <v>18</v>
      </c>
      <c r="C8" s="63">
        <f t="shared" si="0"/>
        <v>0.12244897959183673</v>
      </c>
      <c r="D8" s="50"/>
    </row>
    <row r="9" spans="1:4" x14ac:dyDescent="0.3">
      <c r="A9" s="53" t="s">
        <v>893</v>
      </c>
      <c r="B9" s="62">
        <f>+SUM(clean!$CA$4:$CA$1048576)</f>
        <v>10</v>
      </c>
      <c r="C9" s="63">
        <f t="shared" si="0"/>
        <v>6.8027210884353748E-2</v>
      </c>
      <c r="D9" s="50"/>
    </row>
    <row r="10" spans="1:4" x14ac:dyDescent="0.3">
      <c r="A10" s="53" t="s">
        <v>1233</v>
      </c>
      <c r="B10" s="62">
        <f>+SUM(clean!$CB$4:$CB$1048576)</f>
        <v>6</v>
      </c>
      <c r="C10" s="63">
        <f t="shared" si="0"/>
        <v>4.0816326530612242E-2</v>
      </c>
    </row>
  </sheetData>
  <sortState xmlns:xlrd2="http://schemas.microsoft.com/office/spreadsheetml/2017/richdata2" ref="A4:C10">
    <sortCondition descending="1" ref="C4:C10"/>
  </sortState>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603A-6261-43F3-A591-8608975A4D5C}">
  <dimension ref="A1:O149"/>
  <sheetViews>
    <sheetView workbookViewId="0">
      <selection activeCell="O3" sqref="O3:O5"/>
    </sheetView>
  </sheetViews>
  <sheetFormatPr defaultRowHeight="14.4" x14ac:dyDescent="0.3"/>
  <cols>
    <col min="1" max="7" width="13.5546875" style="16" customWidth="1"/>
    <col min="13" max="13" width="12.77734375" bestFit="1" customWidth="1"/>
    <col min="14" max="14" width="14.88671875" bestFit="1" customWidth="1"/>
    <col min="15" max="15" width="15.77734375" bestFit="1" customWidth="1"/>
  </cols>
  <sheetData>
    <row r="1" spans="1:15" x14ac:dyDescent="0.3">
      <c r="A1" s="6" t="str">
        <f>+clean!BV2</f>
        <v>reasons for investigating/reporting disruption</v>
      </c>
      <c r="B1" s="6"/>
      <c r="C1" s="6"/>
      <c r="D1" s="6"/>
      <c r="E1" s="6"/>
      <c r="F1" s="6"/>
      <c r="G1" s="6"/>
    </row>
    <row r="2" spans="1:15" x14ac:dyDescent="0.3">
      <c r="A2" s="6" t="str">
        <f>+clean!BV3</f>
        <v>no staff available</v>
      </c>
      <c r="B2" s="6" t="str">
        <f>+clean!BW3</f>
        <v>restrictions on staff movement</v>
      </c>
      <c r="C2" s="6" t="str">
        <f>+clean!BX3</f>
        <v>no sample collection/testing kit available</v>
      </c>
      <c r="D2" s="6" t="str">
        <f>+clean!BY3</f>
        <v>no budget</v>
      </c>
      <c r="E2" s="6" t="str">
        <f>+clean!BZ3</f>
        <v>difficult to adhere to covid guidelines</v>
      </c>
      <c r="F2" s="6" t="str">
        <f>+clean!CA3</f>
        <v>investigators not welcomed in communities</v>
      </c>
      <c r="G2" s="6" t="str">
        <f>+clean!CB3</f>
        <v>other7</v>
      </c>
      <c r="H2" t="s">
        <v>2231</v>
      </c>
      <c r="M2" s="43" t="s">
        <v>922</v>
      </c>
      <c r="N2" t="s">
        <v>2232</v>
      </c>
      <c r="O2" t="s">
        <v>2233</v>
      </c>
    </row>
    <row r="3" spans="1:15" x14ac:dyDescent="0.3">
      <c r="A3" s="16">
        <f>+clean!BV4</f>
        <v>1</v>
      </c>
      <c r="B3" s="16">
        <f>+clean!BW4</f>
        <v>1</v>
      </c>
      <c r="C3" s="16">
        <f>+clean!BX4</f>
        <v>0</v>
      </c>
      <c r="D3" s="16">
        <f>+clean!BY4</f>
        <v>0</v>
      </c>
      <c r="E3" s="16">
        <f>+clean!BZ4</f>
        <v>0</v>
      </c>
      <c r="F3" s="16">
        <f>+clean!CA4</f>
        <v>1</v>
      </c>
      <c r="G3" s="16">
        <f>+clean!CB4</f>
        <v>0</v>
      </c>
      <c r="H3">
        <f t="shared" ref="H3:H34" si="0">SUM(A3:G3)</f>
        <v>3</v>
      </c>
      <c r="M3" s="44">
        <v>4</v>
      </c>
      <c r="N3" s="45">
        <v>48</v>
      </c>
      <c r="O3" s="46">
        <v>0.2696629213483146</v>
      </c>
    </row>
    <row r="4" spans="1:15" x14ac:dyDescent="0.3">
      <c r="A4" s="16">
        <f>+clean!BV5</f>
        <v>1</v>
      </c>
      <c r="B4" s="16">
        <f>+clean!BW5</f>
        <v>0</v>
      </c>
      <c r="C4" s="16">
        <f>+clean!BX5</f>
        <v>1</v>
      </c>
      <c r="D4" s="16">
        <f>+clean!BY5</f>
        <v>1</v>
      </c>
      <c r="E4" s="16">
        <f>+clean!BZ5</f>
        <v>0</v>
      </c>
      <c r="F4" s="16">
        <f>+clean!CA5</f>
        <v>0</v>
      </c>
      <c r="G4" s="16">
        <f>+clean!CB5</f>
        <v>0</v>
      </c>
      <c r="H4">
        <f t="shared" si="0"/>
        <v>3</v>
      </c>
      <c r="M4" s="44">
        <v>3</v>
      </c>
      <c r="N4" s="45">
        <v>45</v>
      </c>
      <c r="O4" s="46">
        <v>0.25280898876404495</v>
      </c>
    </row>
    <row r="5" spans="1:15" x14ac:dyDescent="0.3">
      <c r="A5" s="16">
        <f>+clean!BV6</f>
        <v>1</v>
      </c>
      <c r="B5" s="16">
        <f>+clean!BW6</f>
        <v>0</v>
      </c>
      <c r="C5" s="16">
        <f>+clean!BX6</f>
        <v>0</v>
      </c>
      <c r="D5" s="16">
        <f>+clean!BY6</f>
        <v>1</v>
      </c>
      <c r="E5" s="16">
        <f>+clean!BZ6</f>
        <v>0</v>
      </c>
      <c r="F5" s="16">
        <f>+clean!CA6</f>
        <v>1</v>
      </c>
      <c r="G5" s="16">
        <f>+clean!CB6</f>
        <v>0</v>
      </c>
      <c r="H5">
        <f t="shared" si="0"/>
        <v>3</v>
      </c>
      <c r="M5" s="44">
        <v>2</v>
      </c>
      <c r="N5" s="45">
        <v>44</v>
      </c>
      <c r="O5" s="46">
        <v>0.24719101123595505</v>
      </c>
    </row>
    <row r="6" spans="1:15" x14ac:dyDescent="0.3">
      <c r="A6" s="16">
        <f>+clean!BV7</f>
        <v>0</v>
      </c>
      <c r="B6" s="16">
        <f>+clean!BW7</f>
        <v>1</v>
      </c>
      <c r="C6" s="16">
        <f>+clean!BX7</f>
        <v>0</v>
      </c>
      <c r="D6" s="16">
        <f>+clean!BY7</f>
        <v>0</v>
      </c>
      <c r="E6" s="16">
        <f>+clean!BZ7</f>
        <v>1</v>
      </c>
      <c r="F6" s="16">
        <f>+clean!CA7</f>
        <v>0</v>
      </c>
      <c r="G6" s="16">
        <f>+clean!CB7</f>
        <v>0</v>
      </c>
      <c r="H6">
        <f t="shared" si="0"/>
        <v>2</v>
      </c>
      <c r="M6" s="44">
        <v>1</v>
      </c>
      <c r="N6" s="45">
        <v>21</v>
      </c>
      <c r="O6" s="46">
        <v>0.11797752808988764</v>
      </c>
    </row>
    <row r="7" spans="1:15" x14ac:dyDescent="0.3">
      <c r="A7" s="16">
        <f>+clean!BV8</f>
        <v>0</v>
      </c>
      <c r="B7" s="16">
        <f>+clean!BW8</f>
        <v>1</v>
      </c>
      <c r="C7" s="16">
        <f>+clean!BX8</f>
        <v>0</v>
      </c>
      <c r="D7" s="16">
        <f>+clean!BY8</f>
        <v>1</v>
      </c>
      <c r="E7" s="16">
        <f>+clean!BZ8</f>
        <v>0</v>
      </c>
      <c r="F7" s="16">
        <f>+clean!CA8</f>
        <v>0</v>
      </c>
      <c r="G7" s="16">
        <f>+clean!CB8</f>
        <v>1</v>
      </c>
      <c r="H7">
        <f t="shared" si="0"/>
        <v>3</v>
      </c>
      <c r="M7" s="44">
        <v>5</v>
      </c>
      <c r="N7" s="45">
        <v>20</v>
      </c>
      <c r="O7" s="46">
        <v>0.11235955056179775</v>
      </c>
    </row>
    <row r="8" spans="1:15" x14ac:dyDescent="0.3">
      <c r="A8" s="16">
        <f>+clean!BV9</f>
        <v>1</v>
      </c>
      <c r="B8" s="16">
        <f>+clean!BW9</f>
        <v>1</v>
      </c>
      <c r="C8" s="16">
        <f>+clean!BX9</f>
        <v>0</v>
      </c>
      <c r="D8" s="16">
        <f>+clean!BY9</f>
        <v>0</v>
      </c>
      <c r="E8" s="16">
        <f>+clean!BZ9</f>
        <v>0</v>
      </c>
      <c r="F8" s="16">
        <f>+clean!CA9</f>
        <v>0</v>
      </c>
      <c r="G8" s="16">
        <f>+clean!CB9</f>
        <v>0</v>
      </c>
      <c r="H8">
        <f t="shared" si="0"/>
        <v>2</v>
      </c>
      <c r="M8" s="44">
        <v>0</v>
      </c>
      <c r="N8" s="45">
        <v>0</v>
      </c>
      <c r="O8" s="46">
        <v>0</v>
      </c>
    </row>
    <row r="9" spans="1:15" x14ac:dyDescent="0.3">
      <c r="A9" s="16">
        <f>+clean!BV10</f>
        <v>1</v>
      </c>
      <c r="B9" s="16">
        <f>+clean!BW10</f>
        <v>1</v>
      </c>
      <c r="C9" s="16">
        <f>+clean!BX10</f>
        <v>0</v>
      </c>
      <c r="D9" s="16">
        <f>+clean!BY10</f>
        <v>1</v>
      </c>
      <c r="E9" s="16">
        <f>+clean!BZ10</f>
        <v>1</v>
      </c>
      <c r="F9" s="16">
        <f>+clean!CA10</f>
        <v>0</v>
      </c>
      <c r="G9" s="16">
        <f>+clean!CB10</f>
        <v>0</v>
      </c>
      <c r="H9">
        <f t="shared" si="0"/>
        <v>4</v>
      </c>
      <c r="M9" s="44" t="s">
        <v>924</v>
      </c>
      <c r="N9" s="45">
        <v>178</v>
      </c>
      <c r="O9" s="46">
        <v>1</v>
      </c>
    </row>
    <row r="10" spans="1:15" x14ac:dyDescent="0.3">
      <c r="A10" s="16">
        <f>+clean!BV11</f>
        <v>0</v>
      </c>
      <c r="B10" s="16">
        <f>+clean!BW11</f>
        <v>1</v>
      </c>
      <c r="C10" s="16">
        <f>+clean!BX11</f>
        <v>0</v>
      </c>
      <c r="D10" s="16">
        <f>+clean!BY11</f>
        <v>0</v>
      </c>
      <c r="E10" s="16">
        <f>+clean!BZ11</f>
        <v>0</v>
      </c>
      <c r="F10" s="16">
        <f>+clean!CA11</f>
        <v>0</v>
      </c>
      <c r="G10" s="16">
        <f>+clean!CB11</f>
        <v>0</v>
      </c>
      <c r="H10">
        <f t="shared" si="0"/>
        <v>1</v>
      </c>
    </row>
    <row r="11" spans="1:15" x14ac:dyDescent="0.3">
      <c r="A11" s="16">
        <f>+clean!BV12</f>
        <v>0</v>
      </c>
      <c r="B11" s="16">
        <f>+clean!BW12</f>
        <v>0</v>
      </c>
      <c r="C11" s="16">
        <f>+clean!BX12</f>
        <v>0</v>
      </c>
      <c r="D11" s="16">
        <f>+clean!BY12</f>
        <v>0</v>
      </c>
      <c r="E11" s="16">
        <f>+clean!BZ12</f>
        <v>0</v>
      </c>
      <c r="F11" s="16">
        <f>+clean!CA12</f>
        <v>0</v>
      </c>
      <c r="G11" s="16">
        <f>+clean!CB12</f>
        <v>0</v>
      </c>
      <c r="H11">
        <f t="shared" si="0"/>
        <v>0</v>
      </c>
    </row>
    <row r="12" spans="1:15" x14ac:dyDescent="0.3">
      <c r="A12" s="16">
        <f>+clean!BV13</f>
        <v>1</v>
      </c>
      <c r="B12" s="16">
        <f>+clean!BW13</f>
        <v>1</v>
      </c>
      <c r="C12" s="16">
        <f>+clean!BX13</f>
        <v>0</v>
      </c>
      <c r="D12" s="16">
        <f>+clean!BY13</f>
        <v>0</v>
      </c>
      <c r="E12" s="16">
        <f>+clean!BZ13</f>
        <v>1</v>
      </c>
      <c r="F12" s="16">
        <f>+clean!CA13</f>
        <v>0</v>
      </c>
      <c r="G12" s="16">
        <f>+clean!CB13</f>
        <v>0</v>
      </c>
      <c r="H12">
        <f t="shared" si="0"/>
        <v>3</v>
      </c>
    </row>
    <row r="13" spans="1:15" x14ac:dyDescent="0.3">
      <c r="A13" s="16">
        <f>+clean!BV14</f>
        <v>0</v>
      </c>
      <c r="B13" s="16">
        <f>+clean!BW14</f>
        <v>0</v>
      </c>
      <c r="C13" s="16">
        <f>+clean!BX14</f>
        <v>0</v>
      </c>
      <c r="D13" s="16">
        <f>+clean!BY14</f>
        <v>0</v>
      </c>
      <c r="E13" s="16">
        <f>+clean!BZ14</f>
        <v>0</v>
      </c>
      <c r="F13" s="16">
        <f>+clean!CA14</f>
        <v>0</v>
      </c>
      <c r="G13" s="16">
        <f>+clean!CB14</f>
        <v>0</v>
      </c>
      <c r="H13">
        <f t="shared" si="0"/>
        <v>0</v>
      </c>
    </row>
    <row r="14" spans="1:15" x14ac:dyDescent="0.3">
      <c r="A14" s="16">
        <f>+clean!BV15</f>
        <v>0</v>
      </c>
      <c r="B14" s="16">
        <f>+clean!BW15</f>
        <v>1</v>
      </c>
      <c r="C14" s="16">
        <f>+clean!BX15</f>
        <v>0</v>
      </c>
      <c r="D14" s="16">
        <f>+clean!BY15</f>
        <v>0</v>
      </c>
      <c r="E14" s="16">
        <f>+clean!BZ15</f>
        <v>1</v>
      </c>
      <c r="F14" s="16">
        <f>+clean!CA15</f>
        <v>0</v>
      </c>
      <c r="G14" s="16">
        <f>+clean!CB15</f>
        <v>0</v>
      </c>
      <c r="H14">
        <f t="shared" si="0"/>
        <v>2</v>
      </c>
    </row>
    <row r="15" spans="1:15" x14ac:dyDescent="0.3">
      <c r="A15" s="16">
        <f>+clean!BV16</f>
        <v>0</v>
      </c>
      <c r="B15" s="16">
        <f>+clean!BW16</f>
        <v>1</v>
      </c>
      <c r="C15" s="16">
        <f>+clean!BX16</f>
        <v>1</v>
      </c>
      <c r="D15" s="16">
        <f>+clean!BY16</f>
        <v>1</v>
      </c>
      <c r="E15" s="16">
        <f>+clean!BZ16</f>
        <v>1</v>
      </c>
      <c r="F15" s="16">
        <f>+clean!CA16</f>
        <v>0</v>
      </c>
      <c r="G15" s="16">
        <f>+clean!CB16</f>
        <v>0</v>
      </c>
      <c r="H15">
        <f t="shared" si="0"/>
        <v>4</v>
      </c>
    </row>
    <row r="16" spans="1:15" x14ac:dyDescent="0.3">
      <c r="A16" s="16">
        <f>+clean!BV17</f>
        <v>1</v>
      </c>
      <c r="B16" s="16">
        <f>+clean!BW17</f>
        <v>1</v>
      </c>
      <c r="C16" s="16">
        <f>+clean!BX17</f>
        <v>0</v>
      </c>
      <c r="D16" s="16">
        <f>+clean!BY17</f>
        <v>0</v>
      </c>
      <c r="E16" s="16">
        <f>+clean!BZ17</f>
        <v>0</v>
      </c>
      <c r="F16" s="16">
        <f>+clean!CA17</f>
        <v>1</v>
      </c>
      <c r="G16" s="16">
        <f>+clean!CB17</f>
        <v>0</v>
      </c>
      <c r="H16">
        <f t="shared" si="0"/>
        <v>3</v>
      </c>
    </row>
    <row r="17" spans="1:8" x14ac:dyDescent="0.3">
      <c r="A17" s="16">
        <f>+clean!BV18</f>
        <v>0</v>
      </c>
      <c r="B17" s="16">
        <f>+clean!BW18</f>
        <v>0</v>
      </c>
      <c r="C17" s="16">
        <f>+clean!BX18</f>
        <v>1</v>
      </c>
      <c r="D17" s="16">
        <f>+clean!BY18</f>
        <v>1</v>
      </c>
      <c r="E17" s="16">
        <f>+clean!BZ18</f>
        <v>0</v>
      </c>
      <c r="F17" s="16">
        <f>+clean!CA18</f>
        <v>0</v>
      </c>
      <c r="G17" s="16">
        <f>+clean!CB18</f>
        <v>0</v>
      </c>
      <c r="H17">
        <f t="shared" si="0"/>
        <v>2</v>
      </c>
    </row>
    <row r="18" spans="1:8" x14ac:dyDescent="0.3">
      <c r="A18" s="16">
        <f>+clean!BV19</f>
        <v>1</v>
      </c>
      <c r="B18" s="16">
        <f>+clean!BW19</f>
        <v>1</v>
      </c>
      <c r="C18" s="16">
        <f>+clean!BX19</f>
        <v>1</v>
      </c>
      <c r="D18" s="16">
        <f>+clean!BY19</f>
        <v>0</v>
      </c>
      <c r="E18" s="16">
        <f>+clean!BZ19</f>
        <v>1</v>
      </c>
      <c r="F18" s="16">
        <f>+clean!CA19</f>
        <v>0</v>
      </c>
      <c r="G18" s="16">
        <f>+clean!CB19</f>
        <v>0</v>
      </c>
      <c r="H18">
        <f t="shared" si="0"/>
        <v>4</v>
      </c>
    </row>
    <row r="19" spans="1:8" x14ac:dyDescent="0.3">
      <c r="A19" s="16">
        <f>+clean!BV20</f>
        <v>0</v>
      </c>
      <c r="B19" s="16">
        <f>+clean!BW20</f>
        <v>0</v>
      </c>
      <c r="C19" s="16">
        <f>+clean!BX20</f>
        <v>0</v>
      </c>
      <c r="D19" s="16">
        <f>+clean!BY20</f>
        <v>0</v>
      </c>
      <c r="E19" s="16">
        <f>+clean!BZ20</f>
        <v>0</v>
      </c>
      <c r="F19" s="16">
        <f>+clean!CA20</f>
        <v>0</v>
      </c>
      <c r="G19" s="16">
        <f>+clean!CB20</f>
        <v>0</v>
      </c>
      <c r="H19">
        <f t="shared" si="0"/>
        <v>0</v>
      </c>
    </row>
    <row r="20" spans="1:8" x14ac:dyDescent="0.3">
      <c r="A20" s="16">
        <f>+clean!BV21</f>
        <v>0</v>
      </c>
      <c r="B20" s="16">
        <f>+clean!BW21</f>
        <v>0</v>
      </c>
      <c r="C20" s="16">
        <f>+clean!BX21</f>
        <v>0</v>
      </c>
      <c r="D20" s="16">
        <f>+clean!BY21</f>
        <v>1</v>
      </c>
      <c r="E20" s="16">
        <f>+clean!BZ21</f>
        <v>0</v>
      </c>
      <c r="F20" s="16">
        <f>+clean!CA21</f>
        <v>0</v>
      </c>
      <c r="G20" s="16">
        <f>+clean!CB21</f>
        <v>0</v>
      </c>
      <c r="H20">
        <f t="shared" si="0"/>
        <v>1</v>
      </c>
    </row>
    <row r="21" spans="1:8" x14ac:dyDescent="0.3">
      <c r="A21" s="16" t="e">
        <f>+clean!#REF!</f>
        <v>#REF!</v>
      </c>
      <c r="B21" s="16" t="e">
        <f>+clean!#REF!</f>
        <v>#REF!</v>
      </c>
      <c r="C21" s="16" t="e">
        <f>+clean!#REF!</f>
        <v>#REF!</v>
      </c>
      <c r="D21" s="16" t="e">
        <f>+clean!#REF!</f>
        <v>#REF!</v>
      </c>
      <c r="E21" s="16" t="e">
        <f>+clean!#REF!</f>
        <v>#REF!</v>
      </c>
      <c r="F21" s="16" t="e">
        <f>+clean!#REF!</f>
        <v>#REF!</v>
      </c>
      <c r="G21" s="16" t="e">
        <f>+clean!#REF!</f>
        <v>#REF!</v>
      </c>
      <c r="H21" t="e">
        <f t="shared" si="0"/>
        <v>#REF!</v>
      </c>
    </row>
    <row r="22" spans="1:8" x14ac:dyDescent="0.3">
      <c r="A22" s="16">
        <f>+clean!BV22</f>
        <v>1</v>
      </c>
      <c r="B22" s="16">
        <f>+clean!BW22</f>
        <v>0</v>
      </c>
      <c r="C22" s="16">
        <f>+clean!BX22</f>
        <v>0</v>
      </c>
      <c r="D22" s="16">
        <f>+clean!BY22</f>
        <v>0</v>
      </c>
      <c r="E22" s="16">
        <f>+clean!BZ22</f>
        <v>0</v>
      </c>
      <c r="F22" s="16">
        <f>+clean!CA22</f>
        <v>0</v>
      </c>
      <c r="G22" s="16">
        <f>+clean!CB22</f>
        <v>0</v>
      </c>
      <c r="H22">
        <f t="shared" si="0"/>
        <v>1</v>
      </c>
    </row>
    <row r="23" spans="1:8" x14ac:dyDescent="0.3">
      <c r="A23" s="16">
        <f>+clean!BV23</f>
        <v>1</v>
      </c>
      <c r="B23" s="16">
        <f>+clean!BW23</f>
        <v>0</v>
      </c>
      <c r="C23" s="16">
        <f>+clean!BX23</f>
        <v>0</v>
      </c>
      <c r="D23" s="16">
        <f>+clean!BY23</f>
        <v>0</v>
      </c>
      <c r="E23" s="16">
        <f>+clean!BZ23</f>
        <v>0</v>
      </c>
      <c r="F23" s="16">
        <f>+clean!CA23</f>
        <v>0</v>
      </c>
      <c r="G23" s="16">
        <f>+clean!CB23</f>
        <v>0</v>
      </c>
      <c r="H23">
        <f t="shared" si="0"/>
        <v>1</v>
      </c>
    </row>
    <row r="24" spans="1:8" x14ac:dyDescent="0.3">
      <c r="A24" s="16" t="e">
        <f>+clean!#REF!</f>
        <v>#REF!</v>
      </c>
      <c r="B24" s="16" t="e">
        <f>+clean!#REF!</f>
        <v>#REF!</v>
      </c>
      <c r="C24" s="16" t="e">
        <f>+clean!#REF!</f>
        <v>#REF!</v>
      </c>
      <c r="D24" s="16" t="e">
        <f>+clean!#REF!</f>
        <v>#REF!</v>
      </c>
      <c r="E24" s="16" t="e">
        <f>+clean!#REF!</f>
        <v>#REF!</v>
      </c>
      <c r="F24" s="16" t="e">
        <f>+clean!#REF!</f>
        <v>#REF!</v>
      </c>
      <c r="G24" s="16" t="e">
        <f>+clean!#REF!</f>
        <v>#REF!</v>
      </c>
      <c r="H24" t="e">
        <f t="shared" si="0"/>
        <v>#REF!</v>
      </c>
    </row>
    <row r="25" spans="1:8" x14ac:dyDescent="0.3">
      <c r="A25" s="16">
        <f>+clean!BV24</f>
        <v>0</v>
      </c>
      <c r="B25" s="16">
        <f>+clean!BW24</f>
        <v>0</v>
      </c>
      <c r="C25" s="16">
        <f>+clean!BX24</f>
        <v>0</v>
      </c>
      <c r="D25" s="16">
        <f>+clean!BY24</f>
        <v>0</v>
      </c>
      <c r="E25" s="16">
        <f>+clean!BZ24</f>
        <v>0</v>
      </c>
      <c r="F25" s="16">
        <f>+clean!CA24</f>
        <v>0</v>
      </c>
      <c r="G25" s="16">
        <f>+clean!CB24</f>
        <v>0</v>
      </c>
      <c r="H25">
        <f t="shared" si="0"/>
        <v>0</v>
      </c>
    </row>
    <row r="26" spans="1:8" x14ac:dyDescent="0.3">
      <c r="A26" s="16" t="e">
        <f>+clean!#REF!</f>
        <v>#REF!</v>
      </c>
      <c r="B26" s="16" t="e">
        <f>+clean!#REF!</f>
        <v>#REF!</v>
      </c>
      <c r="C26" s="16" t="e">
        <f>+clean!#REF!</f>
        <v>#REF!</v>
      </c>
      <c r="D26" s="16" t="e">
        <f>+clean!#REF!</f>
        <v>#REF!</v>
      </c>
      <c r="E26" s="16" t="e">
        <f>+clean!#REF!</f>
        <v>#REF!</v>
      </c>
      <c r="F26" s="16" t="e">
        <f>+clean!#REF!</f>
        <v>#REF!</v>
      </c>
      <c r="G26" s="16" t="e">
        <f>+clean!#REF!</f>
        <v>#REF!</v>
      </c>
      <c r="H26" t="e">
        <f t="shared" si="0"/>
        <v>#REF!</v>
      </c>
    </row>
    <row r="27" spans="1:8" x14ac:dyDescent="0.3">
      <c r="A27" s="16">
        <f>+clean!BV25</f>
        <v>0</v>
      </c>
      <c r="B27" s="16">
        <f>+clean!BW25</f>
        <v>1</v>
      </c>
      <c r="C27" s="16">
        <f>+clean!BX25</f>
        <v>0</v>
      </c>
      <c r="D27" s="16">
        <f>+clean!BY25</f>
        <v>0</v>
      </c>
      <c r="E27" s="16">
        <f>+clean!BZ25</f>
        <v>0</v>
      </c>
      <c r="F27" s="16">
        <f>+clean!CA25</f>
        <v>1</v>
      </c>
      <c r="G27" s="16">
        <f>+clean!CB25</f>
        <v>0</v>
      </c>
      <c r="H27">
        <f t="shared" si="0"/>
        <v>2</v>
      </c>
    </row>
    <row r="28" spans="1:8" x14ac:dyDescent="0.3">
      <c r="A28" s="16" t="e">
        <f>+clean!#REF!</f>
        <v>#REF!</v>
      </c>
      <c r="B28" s="16" t="e">
        <f>+clean!#REF!</f>
        <v>#REF!</v>
      </c>
      <c r="C28" s="16" t="e">
        <f>+clean!#REF!</f>
        <v>#REF!</v>
      </c>
      <c r="D28" s="16" t="e">
        <f>+clean!#REF!</f>
        <v>#REF!</v>
      </c>
      <c r="E28" s="16" t="e">
        <f>+clean!#REF!</f>
        <v>#REF!</v>
      </c>
      <c r="F28" s="16" t="e">
        <f>+clean!#REF!</f>
        <v>#REF!</v>
      </c>
      <c r="G28" s="16" t="e">
        <f>+clean!#REF!</f>
        <v>#REF!</v>
      </c>
      <c r="H28" t="e">
        <f t="shared" si="0"/>
        <v>#REF!</v>
      </c>
    </row>
    <row r="29" spans="1:8" x14ac:dyDescent="0.3">
      <c r="A29" s="16">
        <f>+clean!BV26</f>
        <v>0</v>
      </c>
      <c r="B29" s="16">
        <f>+clean!BW26</f>
        <v>0</v>
      </c>
      <c r="C29" s="16">
        <f>+clean!BX26</f>
        <v>0</v>
      </c>
      <c r="D29" s="16">
        <f>+clean!BY26</f>
        <v>0</v>
      </c>
      <c r="E29" s="16">
        <f>+clean!BZ26</f>
        <v>0</v>
      </c>
      <c r="F29" s="16">
        <f>+clean!CA26</f>
        <v>0</v>
      </c>
      <c r="G29" s="16">
        <f>+clean!CB26</f>
        <v>0</v>
      </c>
      <c r="H29">
        <f t="shared" si="0"/>
        <v>0</v>
      </c>
    </row>
    <row r="30" spans="1:8" x14ac:dyDescent="0.3">
      <c r="A30" s="16">
        <f>+clean!BV27</f>
        <v>0</v>
      </c>
      <c r="B30" s="16">
        <f>+clean!BW27</f>
        <v>0</v>
      </c>
      <c r="C30" s="16">
        <f>+clean!BX27</f>
        <v>0</v>
      </c>
      <c r="D30" s="16">
        <f>+clean!BY27</f>
        <v>0</v>
      </c>
      <c r="E30" s="16">
        <f>+clean!BZ27</f>
        <v>0</v>
      </c>
      <c r="F30" s="16">
        <f>+clean!CA27</f>
        <v>0</v>
      </c>
      <c r="G30" s="16">
        <f>+clean!CB27</f>
        <v>0</v>
      </c>
      <c r="H30">
        <f t="shared" si="0"/>
        <v>0</v>
      </c>
    </row>
    <row r="31" spans="1:8" x14ac:dyDescent="0.3">
      <c r="A31" s="16">
        <f>+clean!BV28</f>
        <v>1</v>
      </c>
      <c r="B31" s="16">
        <f>+clean!BW28</f>
        <v>0</v>
      </c>
      <c r="C31" s="16">
        <f>+clean!BX28</f>
        <v>1</v>
      </c>
      <c r="D31" s="16">
        <f>+clean!BY28</f>
        <v>1</v>
      </c>
      <c r="E31" s="16">
        <f>+clean!BZ28</f>
        <v>1</v>
      </c>
      <c r="F31" s="16">
        <f>+clean!CA28</f>
        <v>0</v>
      </c>
      <c r="G31" s="16">
        <f>+clean!CB28</f>
        <v>0</v>
      </c>
      <c r="H31">
        <f t="shared" si="0"/>
        <v>4</v>
      </c>
    </row>
    <row r="32" spans="1:8" x14ac:dyDescent="0.3">
      <c r="A32" s="16">
        <f>+clean!BV29</f>
        <v>1</v>
      </c>
      <c r="B32" s="16">
        <f>+clean!BW29</f>
        <v>1</v>
      </c>
      <c r="C32" s="16">
        <f>+clean!BX29</f>
        <v>1</v>
      </c>
      <c r="D32" s="16">
        <f>+clean!BY29</f>
        <v>0</v>
      </c>
      <c r="E32" s="16">
        <f>+clean!BZ29</f>
        <v>1</v>
      </c>
      <c r="F32" s="16">
        <f>+clean!CA29</f>
        <v>0</v>
      </c>
      <c r="G32" s="16">
        <f>+clean!CB29</f>
        <v>0</v>
      </c>
      <c r="H32">
        <f t="shared" si="0"/>
        <v>4</v>
      </c>
    </row>
    <row r="33" spans="1:8" x14ac:dyDescent="0.3">
      <c r="A33" s="16">
        <f>+clean!BV30</f>
        <v>0</v>
      </c>
      <c r="B33" s="16">
        <f>+clean!BW30</f>
        <v>0</v>
      </c>
      <c r="C33" s="16">
        <f>+clean!BX30</f>
        <v>0</v>
      </c>
      <c r="D33" s="16">
        <f>+clean!BY30</f>
        <v>0</v>
      </c>
      <c r="E33" s="16">
        <f>+clean!BZ30</f>
        <v>0</v>
      </c>
      <c r="F33" s="16">
        <f>+clean!CA30</f>
        <v>0</v>
      </c>
      <c r="G33" s="16">
        <f>+clean!CB30</f>
        <v>0</v>
      </c>
      <c r="H33">
        <f t="shared" si="0"/>
        <v>0</v>
      </c>
    </row>
    <row r="34" spans="1:8" x14ac:dyDescent="0.3">
      <c r="A34" s="16">
        <f>+clean!BV31</f>
        <v>0</v>
      </c>
      <c r="B34" s="16">
        <f>+clean!BW31</f>
        <v>1</v>
      </c>
      <c r="C34" s="16">
        <f>+clean!BX31</f>
        <v>0</v>
      </c>
      <c r="D34" s="16">
        <f>+clean!BY31</f>
        <v>0</v>
      </c>
      <c r="E34" s="16">
        <f>+clean!BZ31</f>
        <v>1</v>
      </c>
      <c r="F34" s="16">
        <f>+clean!CA31</f>
        <v>0</v>
      </c>
      <c r="G34" s="16">
        <f>+clean!CB31</f>
        <v>0</v>
      </c>
      <c r="H34">
        <f t="shared" si="0"/>
        <v>2</v>
      </c>
    </row>
    <row r="35" spans="1:8" x14ac:dyDescent="0.3">
      <c r="A35" s="16">
        <f>+clean!BV32</f>
        <v>0</v>
      </c>
      <c r="B35" s="16">
        <f>+clean!BW32</f>
        <v>0</v>
      </c>
      <c r="C35" s="16">
        <f>+clean!BX32</f>
        <v>0</v>
      </c>
      <c r="D35" s="16">
        <f>+clean!BY32</f>
        <v>0</v>
      </c>
      <c r="E35" s="16">
        <f>+clean!BZ32</f>
        <v>0</v>
      </c>
      <c r="F35" s="16">
        <f>+clean!CA32</f>
        <v>0</v>
      </c>
      <c r="G35" s="16">
        <f>+clean!CB32</f>
        <v>0</v>
      </c>
      <c r="H35">
        <f t="shared" ref="H35:H66" si="1">SUM(A35:G35)</f>
        <v>0</v>
      </c>
    </row>
    <row r="36" spans="1:8" x14ac:dyDescent="0.3">
      <c r="A36" s="16">
        <f>+clean!BV33</f>
        <v>1</v>
      </c>
      <c r="B36" s="16">
        <f>+clean!BW33</f>
        <v>1</v>
      </c>
      <c r="C36" s="16">
        <f>+clean!BX33</f>
        <v>1</v>
      </c>
      <c r="D36" s="16">
        <f>+clean!BY33</f>
        <v>0</v>
      </c>
      <c r="E36" s="16">
        <f>+clean!BZ33</f>
        <v>1</v>
      </c>
      <c r="F36" s="16">
        <f>+clean!CA33</f>
        <v>0</v>
      </c>
      <c r="G36" s="16">
        <f>+clean!CB33</f>
        <v>0</v>
      </c>
      <c r="H36">
        <f t="shared" si="1"/>
        <v>4</v>
      </c>
    </row>
    <row r="37" spans="1:8" x14ac:dyDescent="0.3">
      <c r="A37" s="16">
        <f>+clean!BV34</f>
        <v>1</v>
      </c>
      <c r="B37" s="16">
        <f>+clean!BW34</f>
        <v>1</v>
      </c>
      <c r="C37" s="16">
        <f>+clean!BX34</f>
        <v>1</v>
      </c>
      <c r="D37" s="16">
        <f>+clean!BY34</f>
        <v>0</v>
      </c>
      <c r="E37" s="16">
        <f>+clean!BZ34</f>
        <v>1</v>
      </c>
      <c r="F37" s="16">
        <f>+clean!CA34</f>
        <v>0</v>
      </c>
      <c r="G37" s="16">
        <f>+clean!CB34</f>
        <v>0</v>
      </c>
      <c r="H37">
        <f t="shared" si="1"/>
        <v>4</v>
      </c>
    </row>
    <row r="38" spans="1:8" x14ac:dyDescent="0.3">
      <c r="A38" s="16">
        <f>+clean!BV35</f>
        <v>1</v>
      </c>
      <c r="B38" s="16">
        <f>+clean!BW35</f>
        <v>1</v>
      </c>
      <c r="C38" s="16">
        <f>+clean!BX35</f>
        <v>1</v>
      </c>
      <c r="D38" s="16">
        <f>+clean!BY35</f>
        <v>0</v>
      </c>
      <c r="E38" s="16">
        <f>+clean!BZ35</f>
        <v>1</v>
      </c>
      <c r="F38" s="16">
        <f>+clean!CA35</f>
        <v>0</v>
      </c>
      <c r="G38" s="16">
        <f>+clean!CB35</f>
        <v>0</v>
      </c>
      <c r="H38">
        <f t="shared" si="1"/>
        <v>4</v>
      </c>
    </row>
    <row r="39" spans="1:8" x14ac:dyDescent="0.3">
      <c r="A39" s="16">
        <f>+clean!BV36</f>
        <v>1</v>
      </c>
      <c r="B39" s="16">
        <f>+clean!BW36</f>
        <v>1</v>
      </c>
      <c r="C39" s="16">
        <f>+clean!BX36</f>
        <v>1</v>
      </c>
      <c r="D39" s="16">
        <f>+clean!BY36</f>
        <v>0</v>
      </c>
      <c r="E39" s="16">
        <f>+clean!BZ36</f>
        <v>1</v>
      </c>
      <c r="F39" s="16">
        <f>+clean!CA36</f>
        <v>0</v>
      </c>
      <c r="G39" s="16">
        <f>+clean!CB36</f>
        <v>0</v>
      </c>
      <c r="H39">
        <f t="shared" si="1"/>
        <v>4</v>
      </c>
    </row>
    <row r="40" spans="1:8" x14ac:dyDescent="0.3">
      <c r="A40" s="16">
        <f>+clean!BV37</f>
        <v>0</v>
      </c>
      <c r="B40" s="16">
        <f>+clean!BW37</f>
        <v>1</v>
      </c>
      <c r="C40" s="16">
        <f>+clean!BX37</f>
        <v>0</v>
      </c>
      <c r="D40" s="16">
        <f>+clean!BY37</f>
        <v>0</v>
      </c>
      <c r="E40" s="16">
        <f>+clean!BZ37</f>
        <v>0</v>
      </c>
      <c r="F40" s="16">
        <f>+clean!CA37</f>
        <v>1</v>
      </c>
      <c r="G40" s="16">
        <f>+clean!CB37</f>
        <v>0</v>
      </c>
      <c r="H40">
        <f t="shared" si="1"/>
        <v>2</v>
      </c>
    </row>
    <row r="41" spans="1:8" x14ac:dyDescent="0.3">
      <c r="A41" s="16">
        <f>+clean!BV38</f>
        <v>0</v>
      </c>
      <c r="B41" s="16">
        <f>+clean!BW38</f>
        <v>1</v>
      </c>
      <c r="C41" s="16">
        <f>+clean!BX38</f>
        <v>0</v>
      </c>
      <c r="D41" s="16">
        <f>+clean!BY38</f>
        <v>0</v>
      </c>
      <c r="E41" s="16">
        <f>+clean!BZ38</f>
        <v>0</v>
      </c>
      <c r="F41" s="16">
        <f>+clean!CA38</f>
        <v>0</v>
      </c>
      <c r="G41" s="16">
        <f>+clean!CB38</f>
        <v>0</v>
      </c>
      <c r="H41">
        <f t="shared" si="1"/>
        <v>1</v>
      </c>
    </row>
    <row r="42" spans="1:8" x14ac:dyDescent="0.3">
      <c r="A42" s="16">
        <f>+clean!BV39</f>
        <v>1</v>
      </c>
      <c r="B42" s="16">
        <f>+clean!BW39</f>
        <v>0</v>
      </c>
      <c r="C42" s="16">
        <f>+clean!BX39</f>
        <v>0</v>
      </c>
      <c r="D42" s="16">
        <f>+clean!BY39</f>
        <v>0</v>
      </c>
      <c r="E42" s="16">
        <f>+clean!BZ39</f>
        <v>1</v>
      </c>
      <c r="F42" s="16">
        <f>+clean!CA39</f>
        <v>0</v>
      </c>
      <c r="G42" s="16">
        <f>+clean!CB39</f>
        <v>0</v>
      </c>
      <c r="H42">
        <f t="shared" si="1"/>
        <v>2</v>
      </c>
    </row>
    <row r="43" spans="1:8" x14ac:dyDescent="0.3">
      <c r="A43" s="16">
        <f>+clean!BV40</f>
        <v>0</v>
      </c>
      <c r="B43" s="16">
        <f>+clean!BW40</f>
        <v>0</v>
      </c>
      <c r="C43" s="16">
        <f>+clean!BX40</f>
        <v>0</v>
      </c>
      <c r="D43" s="16">
        <f>+clean!BY40</f>
        <v>0</v>
      </c>
      <c r="E43" s="16">
        <f>+clean!BZ40</f>
        <v>0</v>
      </c>
      <c r="F43" s="16">
        <f>+clean!CA40</f>
        <v>0</v>
      </c>
      <c r="G43" s="16">
        <f>+clean!CB40</f>
        <v>0</v>
      </c>
      <c r="H43">
        <f t="shared" si="1"/>
        <v>0</v>
      </c>
    </row>
    <row r="44" spans="1:8" x14ac:dyDescent="0.3">
      <c r="A44" s="16">
        <f>+clean!BV41</f>
        <v>0</v>
      </c>
      <c r="B44" s="16">
        <f>+clean!BW41</f>
        <v>0</v>
      </c>
      <c r="C44" s="16">
        <f>+clean!BX41</f>
        <v>0</v>
      </c>
      <c r="D44" s="16">
        <f>+clean!BY41</f>
        <v>0</v>
      </c>
      <c r="E44" s="16">
        <f>+clean!BZ41</f>
        <v>0</v>
      </c>
      <c r="F44" s="16">
        <f>+clean!CA41</f>
        <v>0</v>
      </c>
      <c r="G44" s="16">
        <f>+clean!CB41</f>
        <v>0</v>
      </c>
      <c r="H44">
        <f t="shared" si="1"/>
        <v>0</v>
      </c>
    </row>
    <row r="45" spans="1:8" x14ac:dyDescent="0.3">
      <c r="A45" s="16">
        <f>+clean!BV42</f>
        <v>0</v>
      </c>
      <c r="B45" s="16">
        <f>+clean!BW42</f>
        <v>1</v>
      </c>
      <c r="C45" s="16">
        <f>+clean!BX42</f>
        <v>0</v>
      </c>
      <c r="D45" s="16">
        <f>+clean!BY42</f>
        <v>0</v>
      </c>
      <c r="E45" s="16">
        <f>+clean!BZ42</f>
        <v>1</v>
      </c>
      <c r="F45" s="16">
        <f>+clean!CA42</f>
        <v>0</v>
      </c>
      <c r="G45" s="16">
        <f>+clean!CB42</f>
        <v>0</v>
      </c>
      <c r="H45">
        <f t="shared" si="1"/>
        <v>2</v>
      </c>
    </row>
    <row r="46" spans="1:8" x14ac:dyDescent="0.3">
      <c r="A46" s="16">
        <f>+clean!BV43</f>
        <v>0</v>
      </c>
      <c r="B46" s="16">
        <f>+clean!BW43</f>
        <v>1</v>
      </c>
      <c r="C46" s="16">
        <f>+clean!BX43</f>
        <v>0</v>
      </c>
      <c r="D46" s="16">
        <f>+clean!BY43</f>
        <v>0</v>
      </c>
      <c r="E46" s="16">
        <f>+clean!BZ43</f>
        <v>0</v>
      </c>
      <c r="F46" s="16">
        <f>+clean!CA43</f>
        <v>0</v>
      </c>
      <c r="G46" s="16">
        <f>+clean!CB43</f>
        <v>0</v>
      </c>
      <c r="H46">
        <f t="shared" si="1"/>
        <v>1</v>
      </c>
    </row>
    <row r="47" spans="1:8" x14ac:dyDescent="0.3">
      <c r="A47" s="16">
        <f>+clean!BV44</f>
        <v>0</v>
      </c>
      <c r="B47" s="16">
        <f>+clean!BW44</f>
        <v>0</v>
      </c>
      <c r="C47" s="16">
        <f>+clean!BX44</f>
        <v>0</v>
      </c>
      <c r="D47" s="16">
        <f>+clean!BY44</f>
        <v>0</v>
      </c>
      <c r="E47" s="16">
        <f>+clean!BZ44</f>
        <v>0</v>
      </c>
      <c r="F47" s="16">
        <f>+clean!CA44</f>
        <v>0</v>
      </c>
      <c r="G47" s="16">
        <f>+clean!CB44</f>
        <v>1</v>
      </c>
      <c r="H47">
        <f t="shared" si="1"/>
        <v>1</v>
      </c>
    </row>
    <row r="48" spans="1:8" x14ac:dyDescent="0.3">
      <c r="A48" s="16">
        <f>+clean!BV45</f>
        <v>0</v>
      </c>
      <c r="B48" s="16">
        <f>+clean!BW45</f>
        <v>0</v>
      </c>
      <c r="C48" s="16">
        <f>+clean!BX45</f>
        <v>0</v>
      </c>
      <c r="D48" s="16">
        <f>+clean!BY45</f>
        <v>0</v>
      </c>
      <c r="E48" s="16">
        <f>+clean!BZ45</f>
        <v>0</v>
      </c>
      <c r="F48" s="16">
        <f>+clean!CA45</f>
        <v>0</v>
      </c>
      <c r="G48" s="16">
        <f>+clean!CB45</f>
        <v>0</v>
      </c>
      <c r="H48">
        <f t="shared" si="1"/>
        <v>0</v>
      </c>
    </row>
    <row r="49" spans="1:8" x14ac:dyDescent="0.3">
      <c r="A49" s="16">
        <f>+clean!BV46</f>
        <v>0</v>
      </c>
      <c r="B49" s="16">
        <f>+clean!BW46</f>
        <v>0</v>
      </c>
      <c r="C49" s="16">
        <f>+clean!BX46</f>
        <v>0</v>
      </c>
      <c r="D49" s="16">
        <f>+clean!BY46</f>
        <v>0</v>
      </c>
      <c r="E49" s="16">
        <f>+clean!BZ46</f>
        <v>0</v>
      </c>
      <c r="F49" s="16">
        <f>+clean!CA46</f>
        <v>0</v>
      </c>
      <c r="G49" s="16">
        <f>+clean!CB46</f>
        <v>1</v>
      </c>
      <c r="H49">
        <f t="shared" si="1"/>
        <v>1</v>
      </c>
    </row>
    <row r="50" spans="1:8" x14ac:dyDescent="0.3">
      <c r="A50" s="16">
        <f>+clean!BV47</f>
        <v>0</v>
      </c>
      <c r="B50" s="16">
        <f>+clean!BW47</f>
        <v>0</v>
      </c>
      <c r="C50" s="16">
        <f>+clean!BX47</f>
        <v>0</v>
      </c>
      <c r="D50" s="16">
        <f>+clean!BY47</f>
        <v>0</v>
      </c>
      <c r="E50" s="16">
        <f>+clean!BZ47</f>
        <v>0</v>
      </c>
      <c r="F50" s="16">
        <f>+clean!CA47</f>
        <v>0</v>
      </c>
      <c r="G50" s="16">
        <f>+clean!CB47</f>
        <v>0</v>
      </c>
      <c r="H50">
        <f t="shared" si="1"/>
        <v>0</v>
      </c>
    </row>
    <row r="51" spans="1:8" x14ac:dyDescent="0.3">
      <c r="A51" s="16">
        <f>+clean!BV48</f>
        <v>1</v>
      </c>
      <c r="B51" s="16">
        <f>+clean!BW48</f>
        <v>1</v>
      </c>
      <c r="C51" s="16">
        <f>+clean!BX48</f>
        <v>0</v>
      </c>
      <c r="D51" s="16">
        <f>+clean!BY48</f>
        <v>1</v>
      </c>
      <c r="E51" s="16">
        <f>+clean!BZ48</f>
        <v>1</v>
      </c>
      <c r="F51" s="16">
        <f>+clean!CA48</f>
        <v>1</v>
      </c>
      <c r="G51" s="16">
        <f>+clean!CB48</f>
        <v>0</v>
      </c>
      <c r="H51">
        <f t="shared" si="1"/>
        <v>5</v>
      </c>
    </row>
    <row r="52" spans="1:8" x14ac:dyDescent="0.3">
      <c r="A52" s="16">
        <f>+clean!BV49</f>
        <v>0</v>
      </c>
      <c r="B52" s="16">
        <f>+clean!BW49</f>
        <v>1</v>
      </c>
      <c r="C52" s="16">
        <f>+clean!BX49</f>
        <v>0</v>
      </c>
      <c r="D52" s="16">
        <f>+clean!BY49</f>
        <v>0</v>
      </c>
      <c r="E52" s="16">
        <f>+clean!BZ49</f>
        <v>1</v>
      </c>
      <c r="F52" s="16">
        <f>+clean!CA49</f>
        <v>0</v>
      </c>
      <c r="G52" s="16">
        <f>+clean!CB49</f>
        <v>0</v>
      </c>
      <c r="H52">
        <f t="shared" si="1"/>
        <v>2</v>
      </c>
    </row>
    <row r="53" spans="1:8" x14ac:dyDescent="0.3">
      <c r="A53" s="16">
        <f>+clean!BV50</f>
        <v>0</v>
      </c>
      <c r="B53" s="16">
        <f>+clean!BW50</f>
        <v>1</v>
      </c>
      <c r="C53" s="16">
        <f>+clean!BX50</f>
        <v>1</v>
      </c>
      <c r="D53" s="16">
        <f>+clean!BY50</f>
        <v>0</v>
      </c>
      <c r="E53" s="16">
        <f>+clean!BZ50</f>
        <v>1</v>
      </c>
      <c r="F53" s="16">
        <f>+clean!CA50</f>
        <v>0</v>
      </c>
      <c r="G53" s="16">
        <f>+clean!CB50</f>
        <v>0</v>
      </c>
      <c r="H53">
        <f t="shared" si="1"/>
        <v>3</v>
      </c>
    </row>
    <row r="54" spans="1:8" x14ac:dyDescent="0.3">
      <c r="A54" s="16">
        <f>+clean!BV51</f>
        <v>1</v>
      </c>
      <c r="B54" s="16">
        <f>+clean!BW51</f>
        <v>1</v>
      </c>
      <c r="C54" s="16">
        <f>+clean!BX51</f>
        <v>1</v>
      </c>
      <c r="D54" s="16">
        <f>+clean!BY51</f>
        <v>1</v>
      </c>
      <c r="E54" s="16">
        <f>+clean!BZ51</f>
        <v>1</v>
      </c>
      <c r="F54" s="16">
        <f>+clean!CA51</f>
        <v>0</v>
      </c>
      <c r="G54" s="16">
        <f>+clean!CB51</f>
        <v>0</v>
      </c>
      <c r="H54">
        <f t="shared" si="1"/>
        <v>5</v>
      </c>
    </row>
    <row r="55" spans="1:8" x14ac:dyDescent="0.3">
      <c r="A55" s="16">
        <f>+clean!BV52</f>
        <v>0</v>
      </c>
      <c r="B55" s="16">
        <f>+clean!BW52</f>
        <v>0</v>
      </c>
      <c r="C55" s="16">
        <f>+clean!BX52</f>
        <v>0</v>
      </c>
      <c r="D55" s="16">
        <f>+clean!BY52</f>
        <v>0</v>
      </c>
      <c r="E55" s="16">
        <f>+clean!BZ52</f>
        <v>0</v>
      </c>
      <c r="F55" s="16">
        <f>+clean!CA52</f>
        <v>0</v>
      </c>
      <c r="G55" s="16">
        <f>+clean!CB52</f>
        <v>0</v>
      </c>
      <c r="H55">
        <f t="shared" si="1"/>
        <v>0</v>
      </c>
    </row>
    <row r="56" spans="1:8" x14ac:dyDescent="0.3">
      <c r="A56" s="16">
        <f>+clean!BV53</f>
        <v>1</v>
      </c>
      <c r="B56" s="16">
        <f>+clean!BW53</f>
        <v>1</v>
      </c>
      <c r="C56" s="16">
        <f>+clean!BX53</f>
        <v>0</v>
      </c>
      <c r="D56" s="16">
        <f>+clean!BY53</f>
        <v>0</v>
      </c>
      <c r="E56" s="16">
        <f>+clean!BZ53</f>
        <v>0</v>
      </c>
      <c r="F56" s="16">
        <f>+clean!CA53</f>
        <v>0</v>
      </c>
      <c r="G56" s="16">
        <f>+clean!CB53</f>
        <v>0</v>
      </c>
      <c r="H56">
        <f t="shared" si="1"/>
        <v>2</v>
      </c>
    </row>
    <row r="57" spans="1:8" x14ac:dyDescent="0.3">
      <c r="A57" s="16" t="e">
        <f>+clean!#REF!</f>
        <v>#REF!</v>
      </c>
      <c r="B57" s="16" t="e">
        <f>+clean!#REF!</f>
        <v>#REF!</v>
      </c>
      <c r="C57" s="16" t="e">
        <f>+clean!#REF!</f>
        <v>#REF!</v>
      </c>
      <c r="D57" s="16" t="e">
        <f>+clean!#REF!</f>
        <v>#REF!</v>
      </c>
      <c r="E57" s="16" t="e">
        <f>+clean!#REF!</f>
        <v>#REF!</v>
      </c>
      <c r="F57" s="16" t="e">
        <f>+clean!#REF!</f>
        <v>#REF!</v>
      </c>
      <c r="G57" s="16" t="e">
        <f>+clean!#REF!</f>
        <v>#REF!</v>
      </c>
      <c r="H57" t="e">
        <f t="shared" si="1"/>
        <v>#REF!</v>
      </c>
    </row>
    <row r="58" spans="1:8" x14ac:dyDescent="0.3">
      <c r="A58" s="16" t="e">
        <f>+clean!#REF!</f>
        <v>#REF!</v>
      </c>
      <c r="B58" s="16" t="e">
        <f>+clean!#REF!</f>
        <v>#REF!</v>
      </c>
      <c r="C58" s="16" t="e">
        <f>+clean!#REF!</f>
        <v>#REF!</v>
      </c>
      <c r="D58" s="16" t="e">
        <f>+clean!#REF!</f>
        <v>#REF!</v>
      </c>
      <c r="E58" s="16" t="e">
        <f>+clean!#REF!</f>
        <v>#REF!</v>
      </c>
      <c r="F58" s="16" t="e">
        <f>+clean!#REF!</f>
        <v>#REF!</v>
      </c>
      <c r="G58" s="16" t="e">
        <f>+clean!#REF!</f>
        <v>#REF!</v>
      </c>
      <c r="H58" t="e">
        <f t="shared" si="1"/>
        <v>#REF!</v>
      </c>
    </row>
    <row r="59" spans="1:8" x14ac:dyDescent="0.3">
      <c r="A59" s="16">
        <f>+clean!BV54</f>
        <v>0</v>
      </c>
      <c r="B59" s="16">
        <f>+clean!BW54</f>
        <v>1</v>
      </c>
      <c r="C59" s="16">
        <f>+clean!BX54</f>
        <v>0</v>
      </c>
      <c r="D59" s="16">
        <f>+clean!BY54</f>
        <v>0</v>
      </c>
      <c r="E59" s="16">
        <f>+clean!BZ54</f>
        <v>0</v>
      </c>
      <c r="F59" s="16">
        <f>+clean!CA54</f>
        <v>0</v>
      </c>
      <c r="G59" s="16">
        <f>+clean!CB54</f>
        <v>0</v>
      </c>
      <c r="H59">
        <f t="shared" si="1"/>
        <v>1</v>
      </c>
    </row>
    <row r="60" spans="1:8" x14ac:dyDescent="0.3">
      <c r="A60" s="16" t="e">
        <f>+clean!#REF!</f>
        <v>#REF!</v>
      </c>
      <c r="B60" s="16" t="e">
        <f>+clean!#REF!</f>
        <v>#REF!</v>
      </c>
      <c r="C60" s="16" t="e">
        <f>+clean!#REF!</f>
        <v>#REF!</v>
      </c>
      <c r="D60" s="16" t="e">
        <f>+clean!#REF!</f>
        <v>#REF!</v>
      </c>
      <c r="E60" s="16" t="e">
        <f>+clean!#REF!</f>
        <v>#REF!</v>
      </c>
      <c r="F60" s="16" t="e">
        <f>+clean!#REF!</f>
        <v>#REF!</v>
      </c>
      <c r="G60" s="16" t="e">
        <f>+clean!#REF!</f>
        <v>#REF!</v>
      </c>
      <c r="H60" t="e">
        <f t="shared" si="1"/>
        <v>#REF!</v>
      </c>
    </row>
    <row r="61" spans="1:8" x14ac:dyDescent="0.3">
      <c r="A61" s="16" t="e">
        <f>+clean!#REF!</f>
        <v>#REF!</v>
      </c>
      <c r="B61" s="16" t="e">
        <f>+clean!#REF!</f>
        <v>#REF!</v>
      </c>
      <c r="C61" s="16" t="e">
        <f>+clean!#REF!</f>
        <v>#REF!</v>
      </c>
      <c r="D61" s="16" t="e">
        <f>+clean!#REF!</f>
        <v>#REF!</v>
      </c>
      <c r="E61" s="16" t="e">
        <f>+clean!#REF!</f>
        <v>#REF!</v>
      </c>
      <c r="F61" s="16" t="e">
        <f>+clean!#REF!</f>
        <v>#REF!</v>
      </c>
      <c r="G61" s="16" t="e">
        <f>+clean!#REF!</f>
        <v>#REF!</v>
      </c>
      <c r="H61" t="e">
        <f t="shared" si="1"/>
        <v>#REF!</v>
      </c>
    </row>
    <row r="62" spans="1:8" x14ac:dyDescent="0.3">
      <c r="A62" s="16">
        <f>+clean!BV55</f>
        <v>0</v>
      </c>
      <c r="B62" s="16">
        <f>+clean!BW55</f>
        <v>1</v>
      </c>
      <c r="C62" s="16">
        <f>+clean!BX55</f>
        <v>0</v>
      </c>
      <c r="D62" s="16">
        <f>+clean!BY55</f>
        <v>0</v>
      </c>
      <c r="E62" s="16">
        <f>+clean!BZ55</f>
        <v>0</v>
      </c>
      <c r="F62" s="16">
        <f>+clean!CA55</f>
        <v>0</v>
      </c>
      <c r="G62" s="16">
        <f>+clean!CB55</f>
        <v>0</v>
      </c>
      <c r="H62">
        <f t="shared" si="1"/>
        <v>1</v>
      </c>
    </row>
    <row r="63" spans="1:8" x14ac:dyDescent="0.3">
      <c r="A63" s="16">
        <f>+clean!BV56</f>
        <v>0</v>
      </c>
      <c r="B63" s="16">
        <f>+clean!BW56</f>
        <v>0</v>
      </c>
      <c r="C63" s="16">
        <f>+clean!BX56</f>
        <v>0</v>
      </c>
      <c r="D63" s="16">
        <f>+clean!BY56</f>
        <v>0</v>
      </c>
      <c r="E63" s="16">
        <f>+clean!BZ56</f>
        <v>1</v>
      </c>
      <c r="F63" s="16">
        <f>+clean!CA56</f>
        <v>0</v>
      </c>
      <c r="G63" s="16">
        <f>+clean!CB56</f>
        <v>0</v>
      </c>
      <c r="H63">
        <f t="shared" si="1"/>
        <v>1</v>
      </c>
    </row>
    <row r="64" spans="1:8" x14ac:dyDescent="0.3">
      <c r="A64" s="16">
        <f>+clean!BV57</f>
        <v>0</v>
      </c>
      <c r="B64" s="16">
        <f>+clean!BW57</f>
        <v>0</v>
      </c>
      <c r="C64" s="16">
        <f>+clean!BX57</f>
        <v>1</v>
      </c>
      <c r="D64" s="16">
        <f>+clean!BY57</f>
        <v>1</v>
      </c>
      <c r="E64" s="16">
        <f>+clean!BZ57</f>
        <v>0</v>
      </c>
      <c r="F64" s="16">
        <f>+clean!CA57</f>
        <v>0</v>
      </c>
      <c r="G64" s="16">
        <f>+clean!CB57</f>
        <v>0</v>
      </c>
      <c r="H64">
        <f t="shared" si="1"/>
        <v>2</v>
      </c>
    </row>
    <row r="65" spans="1:8" x14ac:dyDescent="0.3">
      <c r="A65" s="16" t="e">
        <f>+clean!#REF!</f>
        <v>#REF!</v>
      </c>
      <c r="B65" s="16" t="e">
        <f>+clean!#REF!</f>
        <v>#REF!</v>
      </c>
      <c r="C65" s="16" t="e">
        <f>+clean!#REF!</f>
        <v>#REF!</v>
      </c>
      <c r="D65" s="16" t="e">
        <f>+clean!#REF!</f>
        <v>#REF!</v>
      </c>
      <c r="E65" s="16" t="e">
        <f>+clean!#REF!</f>
        <v>#REF!</v>
      </c>
      <c r="F65" s="16" t="e">
        <f>+clean!#REF!</f>
        <v>#REF!</v>
      </c>
      <c r="G65" s="16" t="e">
        <f>+clean!#REF!</f>
        <v>#REF!</v>
      </c>
      <c r="H65" t="e">
        <f t="shared" si="1"/>
        <v>#REF!</v>
      </c>
    </row>
    <row r="66" spans="1:8" x14ac:dyDescent="0.3">
      <c r="A66" s="16">
        <f>+clean!BV58</f>
        <v>0</v>
      </c>
      <c r="B66" s="16">
        <f>+clean!BW58</f>
        <v>0</v>
      </c>
      <c r="C66" s="16">
        <f>+clean!BX58</f>
        <v>0</v>
      </c>
      <c r="D66" s="16">
        <f>+clean!BY58</f>
        <v>0</v>
      </c>
      <c r="E66" s="16">
        <f>+clean!BZ58</f>
        <v>0</v>
      </c>
      <c r="F66" s="16">
        <f>+clean!CA58</f>
        <v>0</v>
      </c>
      <c r="G66" s="16">
        <f>+clean!CB58</f>
        <v>0</v>
      </c>
      <c r="H66">
        <f t="shared" si="1"/>
        <v>0</v>
      </c>
    </row>
    <row r="67" spans="1:8" x14ac:dyDescent="0.3">
      <c r="A67" s="16" t="e">
        <f>+clean!#REF!</f>
        <v>#REF!</v>
      </c>
      <c r="B67" s="16" t="e">
        <f>+clean!#REF!</f>
        <v>#REF!</v>
      </c>
      <c r="C67" s="16" t="e">
        <f>+clean!#REF!</f>
        <v>#REF!</v>
      </c>
      <c r="D67" s="16" t="e">
        <f>+clean!#REF!</f>
        <v>#REF!</v>
      </c>
      <c r="E67" s="16" t="e">
        <f>+clean!#REF!</f>
        <v>#REF!</v>
      </c>
      <c r="F67" s="16" t="e">
        <f>+clean!#REF!</f>
        <v>#REF!</v>
      </c>
      <c r="G67" s="16" t="e">
        <f>+clean!#REF!</f>
        <v>#REF!</v>
      </c>
      <c r="H67" t="e">
        <f t="shared" ref="H67:H98" si="2">SUM(A67:G67)</f>
        <v>#REF!</v>
      </c>
    </row>
    <row r="68" spans="1:8" x14ac:dyDescent="0.3">
      <c r="A68" s="16">
        <f>+clean!BV59</f>
        <v>0</v>
      </c>
      <c r="B68" s="16">
        <f>+clean!BW59</f>
        <v>0</v>
      </c>
      <c r="C68" s="16">
        <f>+clean!BX59</f>
        <v>0</v>
      </c>
      <c r="D68" s="16">
        <f>+clean!BY59</f>
        <v>0</v>
      </c>
      <c r="E68" s="16">
        <f>+clean!BZ59</f>
        <v>0</v>
      </c>
      <c r="F68" s="16">
        <f>+clean!CA59</f>
        <v>0</v>
      </c>
      <c r="G68" s="16">
        <f>+clean!CB59</f>
        <v>0</v>
      </c>
      <c r="H68">
        <f t="shared" si="2"/>
        <v>0</v>
      </c>
    </row>
    <row r="69" spans="1:8" x14ac:dyDescent="0.3">
      <c r="A69" s="16">
        <f>+clean!BV60</f>
        <v>1</v>
      </c>
      <c r="B69" s="16">
        <f>+clean!BW60</f>
        <v>1</v>
      </c>
      <c r="C69" s="16">
        <f>+clean!BX60</f>
        <v>0</v>
      </c>
      <c r="D69" s="16">
        <f>+clean!BY60</f>
        <v>0</v>
      </c>
      <c r="E69" s="16">
        <f>+clean!BZ60</f>
        <v>0</v>
      </c>
      <c r="F69" s="16">
        <f>+clean!CA60</f>
        <v>1</v>
      </c>
      <c r="G69" s="16">
        <f>+clean!CB60</f>
        <v>0</v>
      </c>
      <c r="H69">
        <f t="shared" si="2"/>
        <v>3</v>
      </c>
    </row>
    <row r="70" spans="1:8" x14ac:dyDescent="0.3">
      <c r="A70" s="16">
        <f>+clean!BV61</f>
        <v>1</v>
      </c>
      <c r="B70" s="16">
        <f>+clean!BW61</f>
        <v>1</v>
      </c>
      <c r="C70" s="16">
        <f>+clean!BX61</f>
        <v>0</v>
      </c>
      <c r="D70" s="16">
        <f>+clean!BY61</f>
        <v>0</v>
      </c>
      <c r="E70" s="16">
        <f>+clean!BZ61</f>
        <v>0</v>
      </c>
      <c r="F70" s="16">
        <f>+clean!CA61</f>
        <v>1</v>
      </c>
      <c r="G70" s="16">
        <f>+clean!CB61</f>
        <v>0</v>
      </c>
      <c r="H70">
        <f t="shared" si="2"/>
        <v>3</v>
      </c>
    </row>
    <row r="71" spans="1:8" x14ac:dyDescent="0.3">
      <c r="A71" s="16">
        <f>+clean!BV62</f>
        <v>1</v>
      </c>
      <c r="B71" s="16">
        <f>+clean!BW62</f>
        <v>1</v>
      </c>
      <c r="C71" s="16">
        <f>+clean!BX62</f>
        <v>0</v>
      </c>
      <c r="D71" s="16">
        <f>+clean!BY62</f>
        <v>0</v>
      </c>
      <c r="E71" s="16">
        <f>+clean!BZ62</f>
        <v>0</v>
      </c>
      <c r="F71" s="16">
        <f>+clean!CA62</f>
        <v>1</v>
      </c>
      <c r="G71" s="16">
        <f>+clean!CB62</f>
        <v>0</v>
      </c>
      <c r="H71">
        <f t="shared" si="2"/>
        <v>3</v>
      </c>
    </row>
    <row r="72" spans="1:8" x14ac:dyDescent="0.3">
      <c r="A72" s="16">
        <f>+clean!BV63</f>
        <v>1</v>
      </c>
      <c r="B72" s="16">
        <f>+clean!BW63</f>
        <v>1</v>
      </c>
      <c r="C72" s="16">
        <f>+clean!BX63</f>
        <v>0</v>
      </c>
      <c r="D72" s="16">
        <f>+clean!BY63</f>
        <v>0</v>
      </c>
      <c r="E72" s="16">
        <f>+clean!BZ63</f>
        <v>0</v>
      </c>
      <c r="F72" s="16">
        <f>+clean!CA63</f>
        <v>1</v>
      </c>
      <c r="G72" s="16">
        <f>+clean!CB63</f>
        <v>0</v>
      </c>
      <c r="H72">
        <f t="shared" si="2"/>
        <v>3</v>
      </c>
    </row>
    <row r="73" spans="1:8" x14ac:dyDescent="0.3">
      <c r="A73" s="16">
        <f>+clean!BV64</f>
        <v>1</v>
      </c>
      <c r="B73" s="16">
        <f>+clean!BW64</f>
        <v>0</v>
      </c>
      <c r="C73" s="16">
        <f>+clean!BX64</f>
        <v>1</v>
      </c>
      <c r="D73" s="16">
        <f>+clean!BY64</f>
        <v>1</v>
      </c>
      <c r="E73" s="16">
        <f>+clean!BZ64</f>
        <v>0</v>
      </c>
      <c r="F73" s="16">
        <f>+clean!CA64</f>
        <v>0</v>
      </c>
      <c r="G73" s="16">
        <f>+clean!CB64</f>
        <v>0</v>
      </c>
      <c r="H73">
        <f t="shared" si="2"/>
        <v>3</v>
      </c>
    </row>
    <row r="74" spans="1:8" x14ac:dyDescent="0.3">
      <c r="A74" s="16">
        <f>+clean!BV65</f>
        <v>0</v>
      </c>
      <c r="B74" s="16">
        <f>+clean!BW65</f>
        <v>1</v>
      </c>
      <c r="C74" s="16">
        <f>+clean!BX65</f>
        <v>0</v>
      </c>
      <c r="D74" s="16">
        <f>+clean!BY65</f>
        <v>0</v>
      </c>
      <c r="E74" s="16">
        <f>+clean!BZ65</f>
        <v>0</v>
      </c>
      <c r="F74" s="16">
        <f>+clean!CA65</f>
        <v>0</v>
      </c>
      <c r="G74" s="16">
        <f>+clean!CB65</f>
        <v>0</v>
      </c>
      <c r="H74">
        <f t="shared" si="2"/>
        <v>1</v>
      </c>
    </row>
    <row r="75" spans="1:8" x14ac:dyDescent="0.3">
      <c r="A75" s="16">
        <f>+clean!BV66</f>
        <v>1</v>
      </c>
      <c r="B75" s="16">
        <f>+clean!BW66</f>
        <v>0</v>
      </c>
      <c r="C75" s="16">
        <f>+clean!BX66</f>
        <v>0</v>
      </c>
      <c r="D75" s="16">
        <f>+clean!BY66</f>
        <v>1</v>
      </c>
      <c r="E75" s="16">
        <f>+clean!BZ66</f>
        <v>0</v>
      </c>
      <c r="F75" s="16">
        <f>+clean!CA66</f>
        <v>0</v>
      </c>
      <c r="G75" s="16">
        <f>+clean!CB66</f>
        <v>0</v>
      </c>
      <c r="H75">
        <f t="shared" si="2"/>
        <v>2</v>
      </c>
    </row>
    <row r="76" spans="1:8" x14ac:dyDescent="0.3">
      <c r="A76" s="16">
        <f>+clean!BV67</f>
        <v>0</v>
      </c>
      <c r="B76" s="16">
        <f>+clean!BW67</f>
        <v>1</v>
      </c>
      <c r="C76" s="16">
        <f>+clean!BX67</f>
        <v>0</v>
      </c>
      <c r="D76" s="16">
        <f>+clean!BY67</f>
        <v>0</v>
      </c>
      <c r="E76" s="16">
        <f>+clean!BZ67</f>
        <v>0</v>
      </c>
      <c r="F76" s="16">
        <f>+clean!CA67</f>
        <v>0</v>
      </c>
      <c r="G76" s="16">
        <f>+clean!CB67</f>
        <v>0</v>
      </c>
      <c r="H76">
        <f t="shared" si="2"/>
        <v>1</v>
      </c>
    </row>
    <row r="77" spans="1:8" x14ac:dyDescent="0.3">
      <c r="A77" s="16">
        <f>+clean!BV68</f>
        <v>0</v>
      </c>
      <c r="B77" s="16">
        <f>+clean!BW68</f>
        <v>1</v>
      </c>
      <c r="C77" s="16">
        <f>+clean!BX68</f>
        <v>0</v>
      </c>
      <c r="D77" s="16">
        <f>+clean!BY68</f>
        <v>1</v>
      </c>
      <c r="E77" s="16">
        <f>+clean!BZ68</f>
        <v>0</v>
      </c>
      <c r="F77" s="16">
        <f>+clean!CA68</f>
        <v>0</v>
      </c>
      <c r="G77" s="16">
        <f>+clean!CB68</f>
        <v>0</v>
      </c>
      <c r="H77">
        <f t="shared" si="2"/>
        <v>2</v>
      </c>
    </row>
    <row r="78" spans="1:8" x14ac:dyDescent="0.3">
      <c r="A78" s="16" t="e">
        <f>+clean!#REF!</f>
        <v>#REF!</v>
      </c>
      <c r="B78" s="16" t="e">
        <f>+clean!#REF!</f>
        <v>#REF!</v>
      </c>
      <c r="C78" s="16" t="e">
        <f>+clean!#REF!</f>
        <v>#REF!</v>
      </c>
      <c r="D78" s="16" t="e">
        <f>+clean!#REF!</f>
        <v>#REF!</v>
      </c>
      <c r="E78" s="16" t="e">
        <f>+clean!#REF!</f>
        <v>#REF!</v>
      </c>
      <c r="F78" s="16" t="e">
        <f>+clean!#REF!</f>
        <v>#REF!</v>
      </c>
      <c r="G78" s="16" t="e">
        <f>+clean!#REF!</f>
        <v>#REF!</v>
      </c>
      <c r="H78" t="e">
        <f t="shared" si="2"/>
        <v>#REF!</v>
      </c>
    </row>
    <row r="79" spans="1:8" x14ac:dyDescent="0.3">
      <c r="A79" s="16">
        <f>+clean!BV69</f>
        <v>0</v>
      </c>
      <c r="B79" s="16">
        <f>+clean!BW69</f>
        <v>0</v>
      </c>
      <c r="C79" s="16">
        <f>+clean!BX69</f>
        <v>0</v>
      </c>
      <c r="D79" s="16">
        <f>+clean!BY69</f>
        <v>0</v>
      </c>
      <c r="E79" s="16">
        <f>+clean!BZ69</f>
        <v>0</v>
      </c>
      <c r="F79" s="16">
        <f>+clean!CA69</f>
        <v>0</v>
      </c>
      <c r="G79" s="16">
        <f>+clean!CB69</f>
        <v>0</v>
      </c>
      <c r="H79">
        <f t="shared" si="2"/>
        <v>0</v>
      </c>
    </row>
    <row r="80" spans="1:8" x14ac:dyDescent="0.3">
      <c r="A80" s="16">
        <f>+clean!BV70</f>
        <v>0</v>
      </c>
      <c r="B80" s="16">
        <f>+clean!BW70</f>
        <v>0</v>
      </c>
      <c r="C80" s="16">
        <f>+clean!BX70</f>
        <v>0</v>
      </c>
      <c r="D80" s="16">
        <f>+clean!BY70</f>
        <v>0</v>
      </c>
      <c r="E80" s="16">
        <f>+clean!BZ70</f>
        <v>0</v>
      </c>
      <c r="F80" s="16">
        <f>+clean!CA70</f>
        <v>0</v>
      </c>
      <c r="G80" s="16">
        <f>+clean!CB70</f>
        <v>0</v>
      </c>
      <c r="H80">
        <f t="shared" si="2"/>
        <v>0</v>
      </c>
    </row>
    <row r="81" spans="1:8" x14ac:dyDescent="0.3">
      <c r="A81" s="16">
        <f>+clean!BV71</f>
        <v>0</v>
      </c>
      <c r="B81" s="16">
        <f>+clean!BW71</f>
        <v>1</v>
      </c>
      <c r="C81" s="16">
        <f>+clean!BX71</f>
        <v>0</v>
      </c>
      <c r="D81" s="16">
        <f>+clean!BY71</f>
        <v>0</v>
      </c>
      <c r="E81" s="16">
        <f>+clean!BZ71</f>
        <v>1</v>
      </c>
      <c r="F81" s="16">
        <f>+clean!CA71</f>
        <v>0</v>
      </c>
      <c r="G81" s="16">
        <f>+clean!CB71</f>
        <v>0</v>
      </c>
      <c r="H81">
        <f t="shared" si="2"/>
        <v>2</v>
      </c>
    </row>
    <row r="82" spans="1:8" x14ac:dyDescent="0.3">
      <c r="A82" s="16">
        <f>+clean!BV72</f>
        <v>0</v>
      </c>
      <c r="B82" s="16">
        <f>+clean!BW72</f>
        <v>0</v>
      </c>
      <c r="C82" s="16">
        <f>+clean!BX72</f>
        <v>0</v>
      </c>
      <c r="D82" s="16">
        <f>+clean!BY72</f>
        <v>0</v>
      </c>
      <c r="E82" s="16">
        <f>+clean!BZ72</f>
        <v>0</v>
      </c>
      <c r="F82" s="16">
        <f>+clean!CA72</f>
        <v>0</v>
      </c>
      <c r="G82" s="16">
        <f>+clean!CB72</f>
        <v>0</v>
      </c>
      <c r="H82">
        <f t="shared" si="2"/>
        <v>0</v>
      </c>
    </row>
    <row r="83" spans="1:8" x14ac:dyDescent="0.3">
      <c r="A83" s="16" t="e">
        <f>+clean!#REF!</f>
        <v>#REF!</v>
      </c>
      <c r="B83" s="16" t="e">
        <f>+clean!#REF!</f>
        <v>#REF!</v>
      </c>
      <c r="C83" s="16" t="e">
        <f>+clean!#REF!</f>
        <v>#REF!</v>
      </c>
      <c r="D83" s="16" t="e">
        <f>+clean!#REF!</f>
        <v>#REF!</v>
      </c>
      <c r="E83" s="16" t="e">
        <f>+clean!#REF!</f>
        <v>#REF!</v>
      </c>
      <c r="F83" s="16" t="e">
        <f>+clean!#REF!</f>
        <v>#REF!</v>
      </c>
      <c r="G83" s="16" t="e">
        <f>+clean!#REF!</f>
        <v>#REF!</v>
      </c>
      <c r="H83" t="e">
        <f t="shared" si="2"/>
        <v>#REF!</v>
      </c>
    </row>
    <row r="84" spans="1:8" x14ac:dyDescent="0.3">
      <c r="A84" s="16">
        <f>+clean!BV73</f>
        <v>0</v>
      </c>
      <c r="B84" s="16">
        <f>+clean!BW73</f>
        <v>1</v>
      </c>
      <c r="C84" s="16">
        <f>+clean!BX73</f>
        <v>0</v>
      </c>
      <c r="D84" s="16">
        <f>+clean!BY73</f>
        <v>1</v>
      </c>
      <c r="E84" s="16">
        <f>+clean!BZ73</f>
        <v>0</v>
      </c>
      <c r="F84" s="16">
        <f>+clean!CA73</f>
        <v>0</v>
      </c>
      <c r="G84" s="16">
        <f>+clean!CB73</f>
        <v>0</v>
      </c>
      <c r="H84">
        <f t="shared" si="2"/>
        <v>2</v>
      </c>
    </row>
    <row r="85" spans="1:8" x14ac:dyDescent="0.3">
      <c r="A85" s="16" t="e">
        <f>+clean!#REF!</f>
        <v>#REF!</v>
      </c>
      <c r="B85" s="16" t="e">
        <f>+clean!#REF!</f>
        <v>#REF!</v>
      </c>
      <c r="C85" s="16" t="e">
        <f>+clean!#REF!</f>
        <v>#REF!</v>
      </c>
      <c r="D85" s="16" t="e">
        <f>+clean!#REF!</f>
        <v>#REF!</v>
      </c>
      <c r="E85" s="16" t="e">
        <f>+clean!#REF!</f>
        <v>#REF!</v>
      </c>
      <c r="F85" s="16" t="e">
        <f>+clean!#REF!</f>
        <v>#REF!</v>
      </c>
      <c r="G85" s="16" t="e">
        <f>+clean!#REF!</f>
        <v>#REF!</v>
      </c>
      <c r="H85" t="e">
        <f t="shared" si="2"/>
        <v>#REF!</v>
      </c>
    </row>
    <row r="86" spans="1:8" x14ac:dyDescent="0.3">
      <c r="A86" s="16">
        <f>+clean!BV74</f>
        <v>0</v>
      </c>
      <c r="B86" s="16">
        <f>+clean!BW74</f>
        <v>0</v>
      </c>
      <c r="C86" s="16">
        <f>+clean!BX74</f>
        <v>0</v>
      </c>
      <c r="D86" s="16">
        <f>+clean!BY74</f>
        <v>0</v>
      </c>
      <c r="E86" s="16">
        <f>+clean!BZ74</f>
        <v>0</v>
      </c>
      <c r="F86" s="16">
        <f>+clean!CA74</f>
        <v>0</v>
      </c>
      <c r="G86" s="16">
        <f>+clean!CB74</f>
        <v>1</v>
      </c>
      <c r="H86">
        <f t="shared" si="2"/>
        <v>1</v>
      </c>
    </row>
    <row r="87" spans="1:8" x14ac:dyDescent="0.3">
      <c r="A87" s="16">
        <f>+clean!BV75</f>
        <v>0</v>
      </c>
      <c r="B87" s="16">
        <f>+clean!BW75</f>
        <v>0</v>
      </c>
      <c r="C87" s="16">
        <f>+clean!BX75</f>
        <v>0</v>
      </c>
      <c r="D87" s="16">
        <f>+clean!BY75</f>
        <v>0</v>
      </c>
      <c r="E87" s="16">
        <f>+clean!BZ75</f>
        <v>0</v>
      </c>
      <c r="F87" s="16">
        <f>+clean!CA75</f>
        <v>0</v>
      </c>
      <c r="G87" s="16">
        <f>+clean!CB75</f>
        <v>0</v>
      </c>
      <c r="H87">
        <f t="shared" si="2"/>
        <v>0</v>
      </c>
    </row>
    <row r="88" spans="1:8" x14ac:dyDescent="0.3">
      <c r="A88" s="16">
        <f>+clean!BV76</f>
        <v>0</v>
      </c>
      <c r="B88" s="16">
        <f>+clean!BW76</f>
        <v>0</v>
      </c>
      <c r="C88" s="16">
        <f>+clean!BX76</f>
        <v>0</v>
      </c>
      <c r="D88" s="16">
        <f>+clean!BY76</f>
        <v>0</v>
      </c>
      <c r="E88" s="16">
        <f>+clean!BZ76</f>
        <v>0</v>
      </c>
      <c r="F88" s="16">
        <f>+clean!CA76</f>
        <v>0</v>
      </c>
      <c r="G88" s="16">
        <f>+clean!CB76</f>
        <v>0</v>
      </c>
      <c r="H88">
        <f t="shared" si="2"/>
        <v>0</v>
      </c>
    </row>
    <row r="89" spans="1:8" x14ac:dyDescent="0.3">
      <c r="A89" s="16">
        <f>+clean!BV77</f>
        <v>0</v>
      </c>
      <c r="B89" s="16">
        <f>+clean!BW77</f>
        <v>1</v>
      </c>
      <c r="C89" s="16">
        <f>+clean!BX77</f>
        <v>0</v>
      </c>
      <c r="D89" s="16">
        <f>+clean!BY77</f>
        <v>0</v>
      </c>
      <c r="E89" s="16">
        <f>+clean!BZ77</f>
        <v>0</v>
      </c>
      <c r="F89" s="16">
        <f>+clean!CA77</f>
        <v>0</v>
      </c>
      <c r="G89" s="16">
        <f>+clean!CB77</f>
        <v>0</v>
      </c>
      <c r="H89">
        <f t="shared" si="2"/>
        <v>1</v>
      </c>
    </row>
    <row r="90" spans="1:8" x14ac:dyDescent="0.3">
      <c r="A90" s="16" t="e">
        <f>+clean!#REF!</f>
        <v>#REF!</v>
      </c>
      <c r="B90" s="16" t="e">
        <f>+clean!#REF!</f>
        <v>#REF!</v>
      </c>
      <c r="C90" s="16" t="e">
        <f>+clean!#REF!</f>
        <v>#REF!</v>
      </c>
      <c r="D90" s="16" t="e">
        <f>+clean!#REF!</f>
        <v>#REF!</v>
      </c>
      <c r="E90" s="16" t="e">
        <f>+clean!#REF!</f>
        <v>#REF!</v>
      </c>
      <c r="F90" s="16" t="e">
        <f>+clean!#REF!</f>
        <v>#REF!</v>
      </c>
      <c r="G90" s="16" t="e">
        <f>+clean!#REF!</f>
        <v>#REF!</v>
      </c>
      <c r="H90" t="e">
        <f t="shared" si="2"/>
        <v>#REF!</v>
      </c>
    </row>
    <row r="91" spans="1:8" x14ac:dyDescent="0.3">
      <c r="A91" s="16">
        <f>+clean!BV78</f>
        <v>1</v>
      </c>
      <c r="B91" s="16">
        <f>+clean!BW78</f>
        <v>1</v>
      </c>
      <c r="C91" s="16">
        <f>+clean!BX78</f>
        <v>1</v>
      </c>
      <c r="D91" s="16">
        <f>+clean!BY78</f>
        <v>0</v>
      </c>
      <c r="E91" s="16">
        <f>+clean!BZ78</f>
        <v>1</v>
      </c>
      <c r="F91" s="16">
        <f>+clean!CA78</f>
        <v>0</v>
      </c>
      <c r="G91" s="16">
        <f>+clean!CB78</f>
        <v>0</v>
      </c>
      <c r="H91">
        <f t="shared" si="2"/>
        <v>4</v>
      </c>
    </row>
    <row r="92" spans="1:8" x14ac:dyDescent="0.3">
      <c r="A92" s="16">
        <f>+clean!BV79</f>
        <v>1</v>
      </c>
      <c r="B92" s="16">
        <f>+clean!BW79</f>
        <v>0</v>
      </c>
      <c r="C92" s="16">
        <f>+clean!BX79</f>
        <v>0</v>
      </c>
      <c r="D92" s="16">
        <f>+clean!BY79</f>
        <v>0</v>
      </c>
      <c r="E92" s="16">
        <f>+clean!BZ79</f>
        <v>0</v>
      </c>
      <c r="F92" s="16">
        <f>+clean!CA79</f>
        <v>0</v>
      </c>
      <c r="G92" s="16">
        <f>+clean!CB79</f>
        <v>0</v>
      </c>
      <c r="H92">
        <f t="shared" si="2"/>
        <v>1</v>
      </c>
    </row>
    <row r="93" spans="1:8" x14ac:dyDescent="0.3">
      <c r="A93" s="16" t="e">
        <f>+clean!#REF!</f>
        <v>#REF!</v>
      </c>
      <c r="B93" s="16" t="e">
        <f>+clean!#REF!</f>
        <v>#REF!</v>
      </c>
      <c r="C93" s="16" t="e">
        <f>+clean!#REF!</f>
        <v>#REF!</v>
      </c>
      <c r="D93" s="16" t="e">
        <f>+clean!#REF!</f>
        <v>#REF!</v>
      </c>
      <c r="E93" s="16" t="e">
        <f>+clean!#REF!</f>
        <v>#REF!</v>
      </c>
      <c r="F93" s="16" t="e">
        <f>+clean!#REF!</f>
        <v>#REF!</v>
      </c>
      <c r="G93" s="16" t="e">
        <f>+clean!#REF!</f>
        <v>#REF!</v>
      </c>
      <c r="H93" t="e">
        <f t="shared" si="2"/>
        <v>#REF!</v>
      </c>
    </row>
    <row r="94" spans="1:8" x14ac:dyDescent="0.3">
      <c r="A94" s="16" t="e">
        <f>+clean!#REF!</f>
        <v>#REF!</v>
      </c>
      <c r="B94" s="16" t="e">
        <f>+clean!#REF!</f>
        <v>#REF!</v>
      </c>
      <c r="C94" s="16" t="e">
        <f>+clean!#REF!</f>
        <v>#REF!</v>
      </c>
      <c r="D94" s="16" t="e">
        <f>+clean!#REF!</f>
        <v>#REF!</v>
      </c>
      <c r="E94" s="16" t="e">
        <f>+clean!#REF!</f>
        <v>#REF!</v>
      </c>
      <c r="F94" s="16" t="e">
        <f>+clean!#REF!</f>
        <v>#REF!</v>
      </c>
      <c r="G94" s="16" t="e">
        <f>+clean!#REF!</f>
        <v>#REF!</v>
      </c>
      <c r="H94" t="e">
        <f t="shared" si="2"/>
        <v>#REF!</v>
      </c>
    </row>
    <row r="95" spans="1:8" x14ac:dyDescent="0.3">
      <c r="A95" s="16">
        <f>+clean!BV80</f>
        <v>0</v>
      </c>
      <c r="B95" s="16">
        <f>+clean!BW80</f>
        <v>0</v>
      </c>
      <c r="C95" s="16">
        <f>+clean!BX80</f>
        <v>1</v>
      </c>
      <c r="D95" s="16">
        <f>+clean!BY80</f>
        <v>1</v>
      </c>
      <c r="E95" s="16">
        <f>+clean!BZ80</f>
        <v>0</v>
      </c>
      <c r="F95" s="16">
        <f>+clean!CA80</f>
        <v>0</v>
      </c>
      <c r="G95" s="16">
        <f>+clean!CB80</f>
        <v>1</v>
      </c>
      <c r="H95">
        <f t="shared" si="2"/>
        <v>3</v>
      </c>
    </row>
    <row r="96" spans="1:8" x14ac:dyDescent="0.3">
      <c r="A96" s="16">
        <f>+clean!BV81</f>
        <v>0</v>
      </c>
      <c r="B96" s="16">
        <f>+clean!BW81</f>
        <v>1</v>
      </c>
      <c r="C96" s="16">
        <f>+clean!BX81</f>
        <v>1</v>
      </c>
      <c r="D96" s="16">
        <f>+clean!BY81</f>
        <v>0</v>
      </c>
      <c r="E96" s="16">
        <f>+clean!BZ81</f>
        <v>0</v>
      </c>
      <c r="F96" s="16">
        <f>+clean!CA81</f>
        <v>0</v>
      </c>
      <c r="G96" s="16">
        <f>+clean!CB81</f>
        <v>0</v>
      </c>
      <c r="H96">
        <f t="shared" si="2"/>
        <v>2</v>
      </c>
    </row>
    <row r="97" spans="1:8" x14ac:dyDescent="0.3">
      <c r="A97" s="16">
        <f>+clean!BV82</f>
        <v>0</v>
      </c>
      <c r="B97" s="16">
        <f>+clean!BW82</f>
        <v>0</v>
      </c>
      <c r="C97" s="16">
        <f>+clean!BX82</f>
        <v>0</v>
      </c>
      <c r="D97" s="16">
        <f>+clean!BY82</f>
        <v>0</v>
      </c>
      <c r="E97" s="16">
        <f>+clean!BZ82</f>
        <v>0</v>
      </c>
      <c r="F97" s="16">
        <f>+clean!CA82</f>
        <v>0</v>
      </c>
      <c r="G97" s="16">
        <f>+clean!CB82</f>
        <v>0</v>
      </c>
      <c r="H97">
        <f t="shared" si="2"/>
        <v>0</v>
      </c>
    </row>
    <row r="98" spans="1:8" x14ac:dyDescent="0.3">
      <c r="A98" s="16">
        <f>+clean!BV83</f>
        <v>0</v>
      </c>
      <c r="B98" s="16">
        <f>+clean!BW83</f>
        <v>0</v>
      </c>
      <c r="C98" s="16">
        <f>+clean!BX83</f>
        <v>0</v>
      </c>
      <c r="D98" s="16">
        <f>+clean!BY83</f>
        <v>0</v>
      </c>
      <c r="E98" s="16">
        <f>+clean!BZ83</f>
        <v>0</v>
      </c>
      <c r="F98" s="16">
        <f>+clean!CA83</f>
        <v>0</v>
      </c>
      <c r="G98" s="16">
        <f>+clean!CB83</f>
        <v>0</v>
      </c>
      <c r="H98">
        <f t="shared" si="2"/>
        <v>0</v>
      </c>
    </row>
    <row r="99" spans="1:8" x14ac:dyDescent="0.3">
      <c r="A99" s="16" t="e">
        <f>+clean!#REF!</f>
        <v>#REF!</v>
      </c>
      <c r="B99" s="16" t="e">
        <f>+clean!#REF!</f>
        <v>#REF!</v>
      </c>
      <c r="C99" s="16" t="e">
        <f>+clean!#REF!</f>
        <v>#REF!</v>
      </c>
      <c r="D99" s="16" t="e">
        <f>+clean!#REF!</f>
        <v>#REF!</v>
      </c>
      <c r="E99" s="16" t="e">
        <f>+clean!#REF!</f>
        <v>#REF!</v>
      </c>
      <c r="F99" s="16" t="e">
        <f>+clean!#REF!</f>
        <v>#REF!</v>
      </c>
      <c r="G99" s="16" t="e">
        <f>+clean!#REF!</f>
        <v>#REF!</v>
      </c>
      <c r="H99" t="e">
        <f t="shared" ref="H99:H130" si="3">SUM(A99:G99)</f>
        <v>#REF!</v>
      </c>
    </row>
    <row r="100" spans="1:8" x14ac:dyDescent="0.3">
      <c r="A100" s="16">
        <f>+clean!BV84</f>
        <v>1</v>
      </c>
      <c r="B100" s="16">
        <f>+clean!BW84</f>
        <v>0</v>
      </c>
      <c r="C100" s="16">
        <f>+clean!BX84</f>
        <v>0</v>
      </c>
      <c r="D100" s="16">
        <f>+clean!BY84</f>
        <v>0</v>
      </c>
      <c r="E100" s="16">
        <f>+clean!BZ84</f>
        <v>0</v>
      </c>
      <c r="F100" s="16">
        <f>+clean!CA84</f>
        <v>0</v>
      </c>
      <c r="G100" s="16">
        <f>+clean!CB84</f>
        <v>0</v>
      </c>
      <c r="H100">
        <f t="shared" si="3"/>
        <v>1</v>
      </c>
    </row>
    <row r="101" spans="1:8" x14ac:dyDescent="0.3">
      <c r="A101" s="16">
        <f>+clean!BV85</f>
        <v>0</v>
      </c>
      <c r="B101" s="16">
        <f>+clean!BW85</f>
        <v>0</v>
      </c>
      <c r="C101" s="16">
        <f>+clean!BX85</f>
        <v>0</v>
      </c>
      <c r="D101" s="16">
        <f>+clean!BY85</f>
        <v>0</v>
      </c>
      <c r="E101" s="16">
        <f>+clean!BZ85</f>
        <v>0</v>
      </c>
      <c r="F101" s="16">
        <f>+clean!CA85</f>
        <v>0</v>
      </c>
      <c r="G101" s="16">
        <f>+clean!CB85</f>
        <v>0</v>
      </c>
      <c r="H101">
        <f t="shared" si="3"/>
        <v>0</v>
      </c>
    </row>
    <row r="102" spans="1:8" x14ac:dyDescent="0.3">
      <c r="A102" s="16">
        <f>+clean!BV86</f>
        <v>0</v>
      </c>
      <c r="B102" s="16">
        <f>+clean!BW86</f>
        <v>0</v>
      </c>
      <c r="C102" s="16">
        <f>+clean!BX86</f>
        <v>0</v>
      </c>
      <c r="D102" s="16">
        <f>+clean!BY86</f>
        <v>0</v>
      </c>
      <c r="E102" s="16">
        <f>+clean!BZ86</f>
        <v>1</v>
      </c>
      <c r="F102" s="16">
        <f>+clean!CA86</f>
        <v>0</v>
      </c>
      <c r="G102" s="16">
        <f>+clean!CB86</f>
        <v>0</v>
      </c>
      <c r="H102">
        <f t="shared" si="3"/>
        <v>1</v>
      </c>
    </row>
    <row r="103" spans="1:8" x14ac:dyDescent="0.3">
      <c r="A103" s="16">
        <f>+clean!BV87</f>
        <v>0</v>
      </c>
      <c r="B103" s="16">
        <f>+clean!BW87</f>
        <v>0</v>
      </c>
      <c r="C103" s="16">
        <f>+clean!BX87</f>
        <v>0</v>
      </c>
      <c r="D103" s="16">
        <f>+clean!BY87</f>
        <v>0</v>
      </c>
      <c r="E103" s="16">
        <f>+clean!BZ87</f>
        <v>0</v>
      </c>
      <c r="F103" s="16">
        <f>+clean!CA87</f>
        <v>0</v>
      </c>
      <c r="G103" s="16">
        <f>+clean!CB87</f>
        <v>0</v>
      </c>
      <c r="H103">
        <f t="shared" si="3"/>
        <v>0</v>
      </c>
    </row>
    <row r="104" spans="1:8" x14ac:dyDescent="0.3">
      <c r="A104" s="16">
        <f>+clean!BV88</f>
        <v>0</v>
      </c>
      <c r="B104" s="16">
        <f>+clean!BW88</f>
        <v>1</v>
      </c>
      <c r="C104" s="16">
        <f>+clean!BX88</f>
        <v>0</v>
      </c>
      <c r="D104" s="16">
        <f>+clean!BY88</f>
        <v>1</v>
      </c>
      <c r="E104" s="16">
        <f>+clean!BZ88</f>
        <v>0</v>
      </c>
      <c r="F104" s="16">
        <f>+clean!CA88</f>
        <v>0</v>
      </c>
      <c r="G104" s="16">
        <f>+clean!CB88</f>
        <v>0</v>
      </c>
      <c r="H104">
        <f t="shared" si="3"/>
        <v>2</v>
      </c>
    </row>
    <row r="105" spans="1:8" x14ac:dyDescent="0.3">
      <c r="A105" s="16">
        <f>+clean!BV89</f>
        <v>0</v>
      </c>
      <c r="B105" s="16">
        <f>+clean!BW89</f>
        <v>1</v>
      </c>
      <c r="C105" s="16">
        <f>+clean!BX89</f>
        <v>1</v>
      </c>
      <c r="D105" s="16">
        <f>+clean!BY89</f>
        <v>1</v>
      </c>
      <c r="E105" s="16">
        <f>+clean!BZ89</f>
        <v>0</v>
      </c>
      <c r="F105" s="16">
        <f>+clean!CA89</f>
        <v>0</v>
      </c>
      <c r="G105" s="16">
        <f>+clean!CB89</f>
        <v>1</v>
      </c>
      <c r="H105">
        <f t="shared" si="3"/>
        <v>4</v>
      </c>
    </row>
    <row r="106" spans="1:8" x14ac:dyDescent="0.3">
      <c r="A106" s="16">
        <f>+clean!BV90</f>
        <v>0</v>
      </c>
      <c r="B106" s="16">
        <f>+clean!BW90</f>
        <v>0</v>
      </c>
      <c r="C106" s="16">
        <f>+clean!BX90</f>
        <v>0</v>
      </c>
      <c r="D106" s="16">
        <f>+clean!BY90</f>
        <v>0</v>
      </c>
      <c r="E106" s="16">
        <f>+clean!BZ90</f>
        <v>0</v>
      </c>
      <c r="F106" s="16">
        <f>+clean!CA90</f>
        <v>0</v>
      </c>
      <c r="G106" s="16">
        <f>+clean!CB90</f>
        <v>0</v>
      </c>
      <c r="H106">
        <f t="shared" si="3"/>
        <v>0</v>
      </c>
    </row>
    <row r="107" spans="1:8" x14ac:dyDescent="0.3">
      <c r="A107" s="16">
        <f>+clean!BV91</f>
        <v>0</v>
      </c>
      <c r="B107" s="16">
        <f>+clean!BW91</f>
        <v>0</v>
      </c>
      <c r="C107" s="16">
        <f>+clean!BX91</f>
        <v>0</v>
      </c>
      <c r="D107" s="16">
        <f>+clean!BY91</f>
        <v>0</v>
      </c>
      <c r="E107" s="16">
        <f>+clean!BZ91</f>
        <v>0</v>
      </c>
      <c r="F107" s="16">
        <f>+clean!CA91</f>
        <v>0</v>
      </c>
      <c r="G107" s="16">
        <f>+clean!CB91</f>
        <v>0</v>
      </c>
      <c r="H107">
        <f t="shared" si="3"/>
        <v>0</v>
      </c>
    </row>
    <row r="108" spans="1:8" x14ac:dyDescent="0.3">
      <c r="A108" s="16">
        <f>+clean!BV92</f>
        <v>0</v>
      </c>
      <c r="B108" s="16">
        <f>+clean!BW92</f>
        <v>0</v>
      </c>
      <c r="C108" s="16">
        <f>+clean!BX92</f>
        <v>0</v>
      </c>
      <c r="D108" s="16">
        <f>+clean!BY92</f>
        <v>0</v>
      </c>
      <c r="E108" s="16">
        <f>+clean!BZ92</f>
        <v>0</v>
      </c>
      <c r="F108" s="16">
        <f>+clean!CA92</f>
        <v>0</v>
      </c>
      <c r="G108" s="16">
        <f>+clean!CB92</f>
        <v>0</v>
      </c>
      <c r="H108">
        <f t="shared" si="3"/>
        <v>0</v>
      </c>
    </row>
    <row r="109" spans="1:8" x14ac:dyDescent="0.3">
      <c r="A109" s="16">
        <f>+clean!BV93</f>
        <v>0</v>
      </c>
      <c r="B109" s="16">
        <f>+clean!BW93</f>
        <v>0</v>
      </c>
      <c r="C109" s="16">
        <f>+clean!BX93</f>
        <v>0</v>
      </c>
      <c r="D109" s="16">
        <f>+clean!BY93</f>
        <v>0</v>
      </c>
      <c r="E109" s="16">
        <f>+clean!BZ93</f>
        <v>0</v>
      </c>
      <c r="F109" s="16">
        <f>+clean!CA93</f>
        <v>0</v>
      </c>
      <c r="G109" s="16">
        <f>+clean!CB93</f>
        <v>0</v>
      </c>
      <c r="H109">
        <f t="shared" si="3"/>
        <v>0</v>
      </c>
    </row>
    <row r="110" spans="1:8" x14ac:dyDescent="0.3">
      <c r="A110" s="16">
        <f>+clean!BV94</f>
        <v>0</v>
      </c>
      <c r="B110" s="16">
        <f>+clean!BW94</f>
        <v>0</v>
      </c>
      <c r="C110" s="16">
        <f>+clean!BX94</f>
        <v>0</v>
      </c>
      <c r="D110" s="16">
        <f>+clean!BY94</f>
        <v>0</v>
      </c>
      <c r="E110" s="16">
        <f>+clean!BZ94</f>
        <v>0</v>
      </c>
      <c r="F110" s="16">
        <f>+clean!CA94</f>
        <v>0</v>
      </c>
      <c r="G110" s="16">
        <f>+clean!CB94</f>
        <v>0</v>
      </c>
      <c r="H110">
        <f t="shared" si="3"/>
        <v>0</v>
      </c>
    </row>
    <row r="111" spans="1:8" x14ac:dyDescent="0.3">
      <c r="A111" s="16">
        <f>+clean!BV95</f>
        <v>0</v>
      </c>
      <c r="B111" s="16">
        <f>+clean!BW95</f>
        <v>0</v>
      </c>
      <c r="C111" s="16">
        <f>+clean!BX95</f>
        <v>0</v>
      </c>
      <c r="D111" s="16">
        <f>+clean!BY95</f>
        <v>0</v>
      </c>
      <c r="E111" s="16">
        <f>+clean!BZ95</f>
        <v>0</v>
      </c>
      <c r="F111" s="16">
        <f>+clean!CA95</f>
        <v>0</v>
      </c>
      <c r="G111" s="16">
        <f>+clean!CB95</f>
        <v>0</v>
      </c>
      <c r="H111">
        <f t="shared" si="3"/>
        <v>0</v>
      </c>
    </row>
    <row r="112" spans="1:8" x14ac:dyDescent="0.3">
      <c r="A112" s="16">
        <f>+clean!BV96</f>
        <v>0</v>
      </c>
      <c r="B112" s="16">
        <f>+clean!BW96</f>
        <v>0</v>
      </c>
      <c r="C112" s="16">
        <f>+clean!BX96</f>
        <v>0</v>
      </c>
      <c r="D112" s="16">
        <f>+clean!BY96</f>
        <v>0</v>
      </c>
      <c r="E112" s="16">
        <f>+clean!BZ96</f>
        <v>0</v>
      </c>
      <c r="F112" s="16">
        <f>+clean!CA96</f>
        <v>0</v>
      </c>
      <c r="G112" s="16">
        <f>+clean!CB96</f>
        <v>0</v>
      </c>
      <c r="H112">
        <f t="shared" si="3"/>
        <v>0</v>
      </c>
    </row>
    <row r="113" spans="1:8" x14ac:dyDescent="0.3">
      <c r="A113" s="16">
        <f>+clean!BV97</f>
        <v>0</v>
      </c>
      <c r="B113" s="16">
        <f>+clean!BW97</f>
        <v>0</v>
      </c>
      <c r="C113" s="16">
        <f>+clean!BX97</f>
        <v>0</v>
      </c>
      <c r="D113" s="16">
        <f>+clean!BY97</f>
        <v>0</v>
      </c>
      <c r="E113" s="16">
        <f>+clean!BZ97</f>
        <v>0</v>
      </c>
      <c r="F113" s="16">
        <f>+clean!CA97</f>
        <v>0</v>
      </c>
      <c r="G113" s="16">
        <f>+clean!CB97</f>
        <v>0</v>
      </c>
      <c r="H113">
        <f t="shared" si="3"/>
        <v>0</v>
      </c>
    </row>
    <row r="114" spans="1:8" x14ac:dyDescent="0.3">
      <c r="A114" s="16">
        <f>+clean!BV98</f>
        <v>0</v>
      </c>
      <c r="B114" s="16">
        <f>+clean!BW98</f>
        <v>0</v>
      </c>
      <c r="C114" s="16">
        <f>+clean!BX98</f>
        <v>0</v>
      </c>
      <c r="D114" s="16">
        <f>+clean!BY98</f>
        <v>0</v>
      </c>
      <c r="E114" s="16">
        <f>+clean!BZ98</f>
        <v>0</v>
      </c>
      <c r="F114" s="16">
        <f>+clean!CA98</f>
        <v>0</v>
      </c>
      <c r="G114" s="16">
        <f>+clean!CB98</f>
        <v>0</v>
      </c>
      <c r="H114">
        <f t="shared" si="3"/>
        <v>0</v>
      </c>
    </row>
    <row r="115" spans="1:8" x14ac:dyDescent="0.3">
      <c r="A115" s="16">
        <f>+clean!BV99</f>
        <v>0</v>
      </c>
      <c r="B115" s="16">
        <f>+clean!BW99</f>
        <v>0</v>
      </c>
      <c r="C115" s="16">
        <f>+clean!BX99</f>
        <v>0</v>
      </c>
      <c r="D115" s="16">
        <f>+clean!BY99</f>
        <v>0</v>
      </c>
      <c r="E115" s="16">
        <f>+clean!BZ99</f>
        <v>0</v>
      </c>
      <c r="F115" s="16">
        <f>+clean!CA99</f>
        <v>0</v>
      </c>
      <c r="G115" s="16">
        <f>+clean!CB99</f>
        <v>0</v>
      </c>
      <c r="H115">
        <f t="shared" si="3"/>
        <v>0</v>
      </c>
    </row>
    <row r="116" spans="1:8" x14ac:dyDescent="0.3">
      <c r="A116" s="16">
        <f>+clean!BV100</f>
        <v>0</v>
      </c>
      <c r="B116" s="16">
        <f>+clean!BW100</f>
        <v>0</v>
      </c>
      <c r="C116" s="16">
        <f>+clean!BX100</f>
        <v>0</v>
      </c>
      <c r="D116" s="16">
        <f>+clean!BY100</f>
        <v>0</v>
      </c>
      <c r="E116" s="16">
        <f>+clean!BZ100</f>
        <v>0</v>
      </c>
      <c r="F116" s="16">
        <f>+clean!CA100</f>
        <v>0</v>
      </c>
      <c r="G116" s="16">
        <f>+clean!CB100</f>
        <v>0</v>
      </c>
      <c r="H116">
        <f t="shared" si="3"/>
        <v>0</v>
      </c>
    </row>
    <row r="117" spans="1:8" x14ac:dyDescent="0.3">
      <c r="A117" s="16">
        <f>+clean!BV101</f>
        <v>0</v>
      </c>
      <c r="B117" s="16">
        <f>+clean!BW101</f>
        <v>0</v>
      </c>
      <c r="C117" s="16">
        <f>+clean!BX101</f>
        <v>0</v>
      </c>
      <c r="D117" s="16">
        <f>+clean!BY101</f>
        <v>0</v>
      </c>
      <c r="E117" s="16">
        <f>+clean!BZ101</f>
        <v>0</v>
      </c>
      <c r="F117" s="16">
        <f>+clean!CA101</f>
        <v>0</v>
      </c>
      <c r="G117" s="16">
        <f>+clean!CB101</f>
        <v>0</v>
      </c>
      <c r="H117">
        <f t="shared" si="3"/>
        <v>0</v>
      </c>
    </row>
    <row r="118" spans="1:8" x14ac:dyDescent="0.3">
      <c r="A118" s="16">
        <f>+clean!BV102</f>
        <v>0</v>
      </c>
      <c r="B118" s="16">
        <f>+clean!BW102</f>
        <v>0</v>
      </c>
      <c r="C118" s="16">
        <f>+clean!BX102</f>
        <v>0</v>
      </c>
      <c r="D118" s="16">
        <f>+clean!BY102</f>
        <v>0</v>
      </c>
      <c r="E118" s="16">
        <f>+clean!BZ102</f>
        <v>0</v>
      </c>
      <c r="F118" s="16">
        <f>+clean!CA102</f>
        <v>0</v>
      </c>
      <c r="G118" s="16">
        <f>+clean!CB102</f>
        <v>0</v>
      </c>
      <c r="H118">
        <f t="shared" si="3"/>
        <v>0</v>
      </c>
    </row>
    <row r="119" spans="1:8" x14ac:dyDescent="0.3">
      <c r="A119" s="16">
        <f>+clean!BV103</f>
        <v>0</v>
      </c>
      <c r="B119" s="16">
        <f>+clean!BW103</f>
        <v>0</v>
      </c>
      <c r="C119" s="16">
        <f>+clean!BX103</f>
        <v>0</v>
      </c>
      <c r="D119" s="16">
        <f>+clean!BY103</f>
        <v>0</v>
      </c>
      <c r="E119" s="16">
        <f>+clean!BZ103</f>
        <v>0</v>
      </c>
      <c r="F119" s="16">
        <f>+clean!CA103</f>
        <v>0</v>
      </c>
      <c r="G119" s="16">
        <f>+clean!CB103</f>
        <v>0</v>
      </c>
      <c r="H119">
        <f t="shared" si="3"/>
        <v>0</v>
      </c>
    </row>
    <row r="120" spans="1:8" x14ac:dyDescent="0.3">
      <c r="A120" s="16">
        <f>+clean!BV104</f>
        <v>0</v>
      </c>
      <c r="B120" s="16">
        <f>+clean!BW104</f>
        <v>0</v>
      </c>
      <c r="C120" s="16">
        <f>+clean!BX104</f>
        <v>0</v>
      </c>
      <c r="D120" s="16">
        <f>+clean!BY104</f>
        <v>0</v>
      </c>
      <c r="E120" s="16">
        <f>+clean!BZ104</f>
        <v>0</v>
      </c>
      <c r="F120" s="16">
        <f>+clean!CA104</f>
        <v>0</v>
      </c>
      <c r="G120" s="16">
        <f>+clean!CB104</f>
        <v>0</v>
      </c>
      <c r="H120">
        <f t="shared" si="3"/>
        <v>0</v>
      </c>
    </row>
    <row r="121" spans="1:8" x14ac:dyDescent="0.3">
      <c r="A121" s="16">
        <f>+clean!BV105</f>
        <v>0</v>
      </c>
      <c r="B121" s="16">
        <f>+clean!BW105</f>
        <v>0</v>
      </c>
      <c r="C121" s="16">
        <f>+clean!BX105</f>
        <v>0</v>
      </c>
      <c r="D121" s="16">
        <f>+clean!BY105</f>
        <v>0</v>
      </c>
      <c r="E121" s="16">
        <f>+clean!BZ105</f>
        <v>0</v>
      </c>
      <c r="F121" s="16">
        <f>+clean!CA105</f>
        <v>0</v>
      </c>
      <c r="G121" s="16">
        <f>+clean!CB105</f>
        <v>0</v>
      </c>
      <c r="H121">
        <f t="shared" si="3"/>
        <v>0</v>
      </c>
    </row>
    <row r="122" spans="1:8" x14ac:dyDescent="0.3">
      <c r="A122" s="16">
        <f>+clean!BV106</f>
        <v>0</v>
      </c>
      <c r="B122" s="16">
        <f>+clean!BW106</f>
        <v>0</v>
      </c>
      <c r="C122" s="16">
        <f>+clean!BX106</f>
        <v>0</v>
      </c>
      <c r="D122" s="16">
        <f>+clean!BY106</f>
        <v>0</v>
      </c>
      <c r="E122" s="16">
        <f>+clean!BZ106</f>
        <v>0</v>
      </c>
      <c r="F122" s="16">
        <f>+clean!CA106</f>
        <v>0</v>
      </c>
      <c r="G122" s="16">
        <f>+clean!CB106</f>
        <v>0</v>
      </c>
      <c r="H122">
        <f t="shared" si="3"/>
        <v>0</v>
      </c>
    </row>
    <row r="123" spans="1:8" x14ac:dyDescent="0.3">
      <c r="A123" s="16">
        <f>+clean!BV107</f>
        <v>0</v>
      </c>
      <c r="B123" s="16">
        <f>+clean!BW107</f>
        <v>0</v>
      </c>
      <c r="C123" s="16">
        <f>+clean!BX107</f>
        <v>0</v>
      </c>
      <c r="D123" s="16">
        <f>+clean!BY107</f>
        <v>0</v>
      </c>
      <c r="E123" s="16">
        <f>+clean!BZ107</f>
        <v>0</v>
      </c>
      <c r="F123" s="16">
        <f>+clean!CA107</f>
        <v>0</v>
      </c>
      <c r="G123" s="16">
        <f>+clean!CB107</f>
        <v>0</v>
      </c>
      <c r="H123">
        <f t="shared" si="3"/>
        <v>0</v>
      </c>
    </row>
    <row r="124" spans="1:8" x14ac:dyDescent="0.3">
      <c r="A124" s="16">
        <f>+clean!BV108</f>
        <v>0</v>
      </c>
      <c r="B124" s="16">
        <f>+clean!BW108</f>
        <v>0</v>
      </c>
      <c r="C124" s="16">
        <f>+clean!BX108</f>
        <v>0</v>
      </c>
      <c r="D124" s="16">
        <f>+clean!BY108</f>
        <v>0</v>
      </c>
      <c r="E124" s="16">
        <f>+clean!BZ108</f>
        <v>0</v>
      </c>
      <c r="F124" s="16">
        <f>+clean!CA108</f>
        <v>0</v>
      </c>
      <c r="G124" s="16">
        <f>+clean!CB108</f>
        <v>0</v>
      </c>
      <c r="H124">
        <f t="shared" si="3"/>
        <v>0</v>
      </c>
    </row>
    <row r="125" spans="1:8" x14ac:dyDescent="0.3">
      <c r="A125" s="16">
        <f>+clean!BV109</f>
        <v>0</v>
      </c>
      <c r="B125" s="16">
        <f>+clean!BW109</f>
        <v>0</v>
      </c>
      <c r="C125" s="16">
        <f>+clean!BX109</f>
        <v>0</v>
      </c>
      <c r="D125" s="16">
        <f>+clean!BY109</f>
        <v>0</v>
      </c>
      <c r="E125" s="16">
        <f>+clean!BZ109</f>
        <v>0</v>
      </c>
      <c r="F125" s="16">
        <f>+clean!CA109</f>
        <v>0</v>
      </c>
      <c r="G125" s="16">
        <f>+clean!CB109</f>
        <v>0</v>
      </c>
      <c r="H125">
        <f t="shared" si="3"/>
        <v>0</v>
      </c>
    </row>
    <row r="126" spans="1:8" x14ac:dyDescent="0.3">
      <c r="A126" s="16">
        <f>+clean!BV110</f>
        <v>0</v>
      </c>
      <c r="B126" s="16">
        <f>+clean!BW110</f>
        <v>0</v>
      </c>
      <c r="C126" s="16">
        <f>+clean!BX110</f>
        <v>0</v>
      </c>
      <c r="D126" s="16">
        <f>+clean!BY110</f>
        <v>0</v>
      </c>
      <c r="E126" s="16">
        <f>+clean!BZ110</f>
        <v>0</v>
      </c>
      <c r="F126" s="16">
        <f>+clean!CA110</f>
        <v>0</v>
      </c>
      <c r="G126" s="16">
        <f>+clean!CB110</f>
        <v>0</v>
      </c>
      <c r="H126">
        <f t="shared" si="3"/>
        <v>0</v>
      </c>
    </row>
    <row r="127" spans="1:8" x14ac:dyDescent="0.3">
      <c r="A127" s="16">
        <f>+clean!BV111</f>
        <v>0</v>
      </c>
      <c r="B127" s="16">
        <f>+clean!BW111</f>
        <v>0</v>
      </c>
      <c r="C127" s="16">
        <f>+clean!BX111</f>
        <v>0</v>
      </c>
      <c r="D127" s="16">
        <f>+clean!BY111</f>
        <v>0</v>
      </c>
      <c r="E127" s="16">
        <f>+clean!BZ111</f>
        <v>0</v>
      </c>
      <c r="F127" s="16">
        <f>+clean!CA111</f>
        <v>0</v>
      </c>
      <c r="G127" s="16">
        <f>+clean!CB111</f>
        <v>0</v>
      </c>
      <c r="H127">
        <f t="shared" si="3"/>
        <v>0</v>
      </c>
    </row>
    <row r="128" spans="1:8" x14ac:dyDescent="0.3">
      <c r="A128" s="16">
        <f>+clean!BV112</f>
        <v>0</v>
      </c>
      <c r="B128" s="16">
        <f>+clean!BW112</f>
        <v>0</v>
      </c>
      <c r="C128" s="16">
        <f>+clean!BX112</f>
        <v>0</v>
      </c>
      <c r="D128" s="16">
        <f>+clean!BY112</f>
        <v>0</v>
      </c>
      <c r="E128" s="16">
        <f>+clean!BZ112</f>
        <v>0</v>
      </c>
      <c r="F128" s="16">
        <f>+clean!CA112</f>
        <v>0</v>
      </c>
      <c r="G128" s="16">
        <f>+clean!CB112</f>
        <v>0</v>
      </c>
      <c r="H128">
        <f t="shared" si="3"/>
        <v>0</v>
      </c>
    </row>
    <row r="129" spans="1:8" x14ac:dyDescent="0.3">
      <c r="A129" s="16">
        <f>+clean!BV113</f>
        <v>0</v>
      </c>
      <c r="B129" s="16">
        <f>+clean!BW113</f>
        <v>0</v>
      </c>
      <c r="C129" s="16">
        <f>+clean!BX113</f>
        <v>0</v>
      </c>
      <c r="D129" s="16">
        <f>+clean!BY113</f>
        <v>0</v>
      </c>
      <c r="E129" s="16">
        <f>+clean!BZ113</f>
        <v>0</v>
      </c>
      <c r="F129" s="16">
        <f>+clean!CA113</f>
        <v>0</v>
      </c>
      <c r="G129" s="16">
        <f>+clean!CB113</f>
        <v>0</v>
      </c>
      <c r="H129">
        <f t="shared" si="3"/>
        <v>0</v>
      </c>
    </row>
    <row r="130" spans="1:8" x14ac:dyDescent="0.3">
      <c r="A130" s="16">
        <f>+clean!BV114</f>
        <v>0</v>
      </c>
      <c r="B130" s="16">
        <f>+clean!BW114</f>
        <v>0</v>
      </c>
      <c r="C130" s="16">
        <f>+clean!BX114</f>
        <v>0</v>
      </c>
      <c r="D130" s="16">
        <f>+clean!BY114</f>
        <v>0</v>
      </c>
      <c r="E130" s="16">
        <f>+clean!BZ114</f>
        <v>0</v>
      </c>
      <c r="F130" s="16">
        <f>+clean!CA114</f>
        <v>0</v>
      </c>
      <c r="G130" s="16">
        <f>+clean!CB114</f>
        <v>0</v>
      </c>
      <c r="H130">
        <f t="shared" si="3"/>
        <v>0</v>
      </c>
    </row>
    <row r="131" spans="1:8" x14ac:dyDescent="0.3">
      <c r="A131" s="16">
        <f>+clean!BV115</f>
        <v>0</v>
      </c>
      <c r="B131" s="16">
        <f>+clean!BW115</f>
        <v>0</v>
      </c>
      <c r="C131" s="16">
        <f>+clean!BX115</f>
        <v>0</v>
      </c>
      <c r="D131" s="16">
        <f>+clean!BY115</f>
        <v>0</v>
      </c>
      <c r="E131" s="16">
        <f>+clean!BZ115</f>
        <v>0</v>
      </c>
      <c r="F131" s="16">
        <f>+clean!CA115</f>
        <v>0</v>
      </c>
      <c r="G131" s="16">
        <f>+clean!CB115</f>
        <v>0</v>
      </c>
      <c r="H131">
        <f t="shared" ref="H131:H149" si="4">SUM(A131:G131)</f>
        <v>0</v>
      </c>
    </row>
    <row r="132" spans="1:8" x14ac:dyDescent="0.3">
      <c r="A132" s="16">
        <f>+clean!BV116</f>
        <v>0</v>
      </c>
      <c r="B132" s="16">
        <f>+clean!BW116</f>
        <v>0</v>
      </c>
      <c r="C132" s="16">
        <f>+clean!BX116</f>
        <v>0</v>
      </c>
      <c r="D132" s="16">
        <f>+clean!BY116</f>
        <v>0</v>
      </c>
      <c r="E132" s="16">
        <f>+clean!BZ116</f>
        <v>0</v>
      </c>
      <c r="F132" s="16">
        <f>+clean!CA116</f>
        <v>0</v>
      </c>
      <c r="G132" s="16">
        <f>+clean!CB116</f>
        <v>0</v>
      </c>
      <c r="H132">
        <f t="shared" si="4"/>
        <v>0</v>
      </c>
    </row>
    <row r="133" spans="1:8" x14ac:dyDescent="0.3">
      <c r="A133" s="16">
        <f>+clean!BV117</f>
        <v>0</v>
      </c>
      <c r="B133" s="16">
        <f>+clean!BW117</f>
        <v>0</v>
      </c>
      <c r="C133" s="16">
        <f>+clean!BX117</f>
        <v>0</v>
      </c>
      <c r="D133" s="16">
        <f>+clean!BY117</f>
        <v>0</v>
      </c>
      <c r="E133" s="16">
        <f>+clean!BZ117</f>
        <v>0</v>
      </c>
      <c r="F133" s="16">
        <f>+clean!CA117</f>
        <v>0</v>
      </c>
      <c r="G133" s="16">
        <f>+clean!CB117</f>
        <v>0</v>
      </c>
      <c r="H133">
        <f t="shared" si="4"/>
        <v>0</v>
      </c>
    </row>
    <row r="134" spans="1:8" x14ac:dyDescent="0.3">
      <c r="A134" s="16">
        <f>+clean!BV118</f>
        <v>0</v>
      </c>
      <c r="B134" s="16">
        <f>+clean!BW118</f>
        <v>0</v>
      </c>
      <c r="C134" s="16">
        <f>+clean!BX118</f>
        <v>0</v>
      </c>
      <c r="D134" s="16">
        <f>+clean!BY118</f>
        <v>0</v>
      </c>
      <c r="E134" s="16">
        <f>+clean!BZ118</f>
        <v>0</v>
      </c>
      <c r="F134" s="16">
        <f>+clean!CA118</f>
        <v>0</v>
      </c>
      <c r="G134" s="16">
        <f>+clean!CB118</f>
        <v>0</v>
      </c>
      <c r="H134">
        <f t="shared" si="4"/>
        <v>0</v>
      </c>
    </row>
    <row r="135" spans="1:8" x14ac:dyDescent="0.3">
      <c r="A135" s="16">
        <f>+clean!BV119</f>
        <v>0</v>
      </c>
      <c r="B135" s="16">
        <f>+clean!BW119</f>
        <v>0</v>
      </c>
      <c r="C135" s="16">
        <f>+clean!BX119</f>
        <v>0</v>
      </c>
      <c r="D135" s="16">
        <f>+clean!BY119</f>
        <v>0</v>
      </c>
      <c r="E135" s="16">
        <f>+clean!BZ119</f>
        <v>0</v>
      </c>
      <c r="F135" s="16">
        <f>+clean!CA119</f>
        <v>0</v>
      </c>
      <c r="G135" s="16">
        <f>+clean!CB119</f>
        <v>0</v>
      </c>
      <c r="H135">
        <f t="shared" si="4"/>
        <v>0</v>
      </c>
    </row>
    <row r="136" spans="1:8" x14ac:dyDescent="0.3">
      <c r="A136" s="16">
        <f>+clean!BV120</f>
        <v>0</v>
      </c>
      <c r="B136" s="16">
        <f>+clean!BW120</f>
        <v>0</v>
      </c>
      <c r="C136" s="16">
        <f>+clean!BX120</f>
        <v>0</v>
      </c>
      <c r="D136" s="16">
        <f>+clean!BY120</f>
        <v>0</v>
      </c>
      <c r="E136" s="16">
        <f>+clean!BZ120</f>
        <v>0</v>
      </c>
      <c r="F136" s="16">
        <f>+clean!CA120</f>
        <v>0</v>
      </c>
      <c r="G136" s="16">
        <f>+clean!CB120</f>
        <v>0</v>
      </c>
      <c r="H136">
        <f t="shared" si="4"/>
        <v>0</v>
      </c>
    </row>
    <row r="137" spans="1:8" x14ac:dyDescent="0.3">
      <c r="A137" s="16">
        <f>+clean!BV121</f>
        <v>0</v>
      </c>
      <c r="B137" s="16">
        <f>+clean!BW121</f>
        <v>0</v>
      </c>
      <c r="C137" s="16">
        <f>+clean!BX121</f>
        <v>0</v>
      </c>
      <c r="D137" s="16">
        <f>+clean!BY121</f>
        <v>0</v>
      </c>
      <c r="E137" s="16">
        <f>+clean!BZ121</f>
        <v>0</v>
      </c>
      <c r="F137" s="16">
        <f>+clean!CA121</f>
        <v>0</v>
      </c>
      <c r="G137" s="16">
        <f>+clean!CB121</f>
        <v>0</v>
      </c>
      <c r="H137">
        <f t="shared" si="4"/>
        <v>0</v>
      </c>
    </row>
    <row r="138" spans="1:8" x14ac:dyDescent="0.3">
      <c r="A138" s="16">
        <f>+clean!BV122</f>
        <v>0</v>
      </c>
      <c r="B138" s="16">
        <f>+clean!BW122</f>
        <v>0</v>
      </c>
      <c r="C138" s="16">
        <f>+clean!BX122</f>
        <v>0</v>
      </c>
      <c r="D138" s="16">
        <f>+clean!BY122</f>
        <v>0</v>
      </c>
      <c r="E138" s="16">
        <f>+clean!BZ122</f>
        <v>0</v>
      </c>
      <c r="F138" s="16">
        <f>+clean!CA122</f>
        <v>0</v>
      </c>
      <c r="G138" s="16">
        <f>+clean!CB122</f>
        <v>0</v>
      </c>
      <c r="H138">
        <f t="shared" si="4"/>
        <v>0</v>
      </c>
    </row>
    <row r="139" spans="1:8" x14ac:dyDescent="0.3">
      <c r="A139" s="16">
        <f>+clean!BV123</f>
        <v>0</v>
      </c>
      <c r="B139" s="16">
        <f>+clean!BW123</f>
        <v>0</v>
      </c>
      <c r="C139" s="16">
        <f>+clean!BX123</f>
        <v>0</v>
      </c>
      <c r="D139" s="16">
        <f>+clean!BY123</f>
        <v>0</v>
      </c>
      <c r="E139" s="16">
        <f>+clean!BZ123</f>
        <v>0</v>
      </c>
      <c r="F139" s="16">
        <f>+clean!CA123</f>
        <v>0</v>
      </c>
      <c r="G139" s="16">
        <f>+clean!CB123</f>
        <v>0</v>
      </c>
      <c r="H139">
        <f t="shared" si="4"/>
        <v>0</v>
      </c>
    </row>
    <row r="140" spans="1:8" x14ac:dyDescent="0.3">
      <c r="A140" s="16">
        <f>+clean!BV124</f>
        <v>0</v>
      </c>
      <c r="B140" s="16">
        <f>+clean!BW124</f>
        <v>0</v>
      </c>
      <c r="C140" s="16">
        <f>+clean!BX124</f>
        <v>0</v>
      </c>
      <c r="D140" s="16">
        <f>+clean!BY124</f>
        <v>0</v>
      </c>
      <c r="E140" s="16">
        <f>+clean!BZ124</f>
        <v>0</v>
      </c>
      <c r="F140" s="16">
        <f>+clean!CA124</f>
        <v>0</v>
      </c>
      <c r="G140" s="16">
        <f>+clean!CB124</f>
        <v>0</v>
      </c>
      <c r="H140">
        <f t="shared" si="4"/>
        <v>0</v>
      </c>
    </row>
    <row r="141" spans="1:8" x14ac:dyDescent="0.3">
      <c r="A141" s="16">
        <f>+clean!BV125</f>
        <v>0</v>
      </c>
      <c r="B141" s="16">
        <f>+clean!BW125</f>
        <v>0</v>
      </c>
      <c r="C141" s="16">
        <f>+clean!BX125</f>
        <v>0</v>
      </c>
      <c r="D141" s="16">
        <f>+clean!BY125</f>
        <v>0</v>
      </c>
      <c r="E141" s="16">
        <f>+clean!BZ125</f>
        <v>0</v>
      </c>
      <c r="F141" s="16">
        <f>+clean!CA125</f>
        <v>0</v>
      </c>
      <c r="G141" s="16">
        <f>+clean!CB125</f>
        <v>0</v>
      </c>
      <c r="H141">
        <f t="shared" si="4"/>
        <v>0</v>
      </c>
    </row>
    <row r="142" spans="1:8" x14ac:dyDescent="0.3">
      <c r="A142" s="16">
        <f>+clean!BV126</f>
        <v>0</v>
      </c>
      <c r="B142" s="16">
        <f>+clean!BW126</f>
        <v>0</v>
      </c>
      <c r="C142" s="16">
        <f>+clean!BX126</f>
        <v>0</v>
      </c>
      <c r="D142" s="16">
        <f>+clean!BY126</f>
        <v>0</v>
      </c>
      <c r="E142" s="16">
        <f>+clean!BZ126</f>
        <v>0</v>
      </c>
      <c r="F142" s="16">
        <f>+clean!CA126</f>
        <v>0</v>
      </c>
      <c r="G142" s="16">
        <f>+clean!CB126</f>
        <v>0</v>
      </c>
      <c r="H142">
        <f t="shared" si="4"/>
        <v>0</v>
      </c>
    </row>
    <row r="143" spans="1:8" x14ac:dyDescent="0.3">
      <c r="A143" s="16">
        <f>+clean!BV127</f>
        <v>0</v>
      </c>
      <c r="B143" s="16">
        <f>+clean!BW127</f>
        <v>0</v>
      </c>
      <c r="C143" s="16">
        <f>+clean!BX127</f>
        <v>0</v>
      </c>
      <c r="D143" s="16">
        <f>+clean!BY127</f>
        <v>0</v>
      </c>
      <c r="E143" s="16">
        <f>+clean!BZ127</f>
        <v>0</v>
      </c>
      <c r="F143" s="16">
        <f>+clean!CA127</f>
        <v>0</v>
      </c>
      <c r="G143" s="16">
        <f>+clean!CB127</f>
        <v>0</v>
      </c>
      <c r="H143">
        <f t="shared" si="4"/>
        <v>0</v>
      </c>
    </row>
    <row r="144" spans="1:8" x14ac:dyDescent="0.3">
      <c r="A144" s="16">
        <f>+clean!BV128</f>
        <v>0</v>
      </c>
      <c r="B144" s="16">
        <f>+clean!BW128</f>
        <v>0</v>
      </c>
      <c r="C144" s="16">
        <f>+clean!BX128</f>
        <v>0</v>
      </c>
      <c r="D144" s="16">
        <f>+clean!BY128</f>
        <v>0</v>
      </c>
      <c r="E144" s="16">
        <f>+clean!BZ128</f>
        <v>0</v>
      </c>
      <c r="F144" s="16">
        <f>+clean!CA128</f>
        <v>0</v>
      </c>
      <c r="G144" s="16">
        <f>+clean!CB128</f>
        <v>0</v>
      </c>
      <c r="H144">
        <f t="shared" si="4"/>
        <v>0</v>
      </c>
    </row>
    <row r="145" spans="1:8" x14ac:dyDescent="0.3">
      <c r="A145" s="16">
        <f>+clean!BV129</f>
        <v>0</v>
      </c>
      <c r="B145" s="16">
        <f>+clean!BW129</f>
        <v>0</v>
      </c>
      <c r="C145" s="16">
        <f>+clean!BX129</f>
        <v>0</v>
      </c>
      <c r="D145" s="16">
        <f>+clean!BY129</f>
        <v>0</v>
      </c>
      <c r="E145" s="16">
        <f>+clean!BZ129</f>
        <v>0</v>
      </c>
      <c r="F145" s="16">
        <f>+clean!CA129</f>
        <v>0</v>
      </c>
      <c r="G145" s="16">
        <f>+clean!CB129</f>
        <v>0</v>
      </c>
      <c r="H145">
        <f t="shared" si="4"/>
        <v>0</v>
      </c>
    </row>
    <row r="146" spans="1:8" x14ac:dyDescent="0.3">
      <c r="A146" s="16">
        <f>+clean!BV130</f>
        <v>0</v>
      </c>
      <c r="B146" s="16">
        <f>+clean!BW130</f>
        <v>0</v>
      </c>
      <c r="C146" s="16">
        <f>+clean!BX130</f>
        <v>0</v>
      </c>
      <c r="D146" s="16">
        <f>+clean!BY130</f>
        <v>0</v>
      </c>
      <c r="E146" s="16">
        <f>+clean!BZ130</f>
        <v>0</v>
      </c>
      <c r="F146" s="16">
        <f>+clean!CA130</f>
        <v>0</v>
      </c>
      <c r="G146" s="16">
        <f>+clean!CB130</f>
        <v>0</v>
      </c>
      <c r="H146">
        <f t="shared" si="4"/>
        <v>0</v>
      </c>
    </row>
    <row r="147" spans="1:8" x14ac:dyDescent="0.3">
      <c r="A147" s="16">
        <f>+clean!BV131</f>
        <v>0</v>
      </c>
      <c r="B147" s="16">
        <f>+clean!BW131</f>
        <v>0</v>
      </c>
      <c r="C147" s="16">
        <f>+clean!BX131</f>
        <v>0</v>
      </c>
      <c r="D147" s="16">
        <f>+clean!BY131</f>
        <v>0</v>
      </c>
      <c r="E147" s="16">
        <f>+clean!BZ131</f>
        <v>0</v>
      </c>
      <c r="F147" s="16">
        <f>+clean!CA131</f>
        <v>0</v>
      </c>
      <c r="G147" s="16">
        <f>+clean!CB131</f>
        <v>0</v>
      </c>
      <c r="H147">
        <f t="shared" si="4"/>
        <v>0</v>
      </c>
    </row>
    <row r="148" spans="1:8" x14ac:dyDescent="0.3">
      <c r="A148" s="16">
        <f>+clean!BV132</f>
        <v>0</v>
      </c>
      <c r="B148" s="16">
        <f>+clean!BW132</f>
        <v>0</v>
      </c>
      <c r="C148" s="16">
        <f>+clean!BX132</f>
        <v>0</v>
      </c>
      <c r="D148" s="16">
        <f>+clean!BY132</f>
        <v>0</v>
      </c>
      <c r="E148" s="16">
        <f>+clean!BZ132</f>
        <v>0</v>
      </c>
      <c r="F148" s="16">
        <f>+clean!CA132</f>
        <v>0</v>
      </c>
      <c r="G148" s="16">
        <f>+clean!CB132</f>
        <v>0</v>
      </c>
      <c r="H148">
        <f t="shared" si="4"/>
        <v>0</v>
      </c>
    </row>
    <row r="149" spans="1:8" x14ac:dyDescent="0.3">
      <c r="A149" s="16">
        <f>+clean!BV133</f>
        <v>0</v>
      </c>
      <c r="B149" s="16">
        <f>+clean!BW133</f>
        <v>0</v>
      </c>
      <c r="C149" s="16">
        <f>+clean!BX133</f>
        <v>0</v>
      </c>
      <c r="D149" s="16">
        <f>+clean!BY133</f>
        <v>0</v>
      </c>
      <c r="E149" s="16">
        <f>+clean!BZ133</f>
        <v>0</v>
      </c>
      <c r="F149" s="16">
        <f>+clean!CA133</f>
        <v>0</v>
      </c>
      <c r="G149" s="16">
        <f>+clean!CB133</f>
        <v>0</v>
      </c>
      <c r="H149">
        <f t="shared" si="4"/>
        <v>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FFD1-0599-4580-AC4C-2E578531626B}">
  <sheetPr codeName="Sheet31"/>
  <dimension ref="A3:C53"/>
  <sheetViews>
    <sheetView zoomScaleNormal="100" workbookViewId="0">
      <selection activeCell="A4" sqref="A4:A21"/>
    </sheetView>
  </sheetViews>
  <sheetFormatPr defaultRowHeight="14.4" x14ac:dyDescent="0.3"/>
  <cols>
    <col min="1" max="1" width="101.5546875" style="49" bestFit="1" customWidth="1"/>
    <col min="2" max="2" width="55.6640625" bestFit="1" customWidth="1"/>
    <col min="3" max="3" width="56.6640625" bestFit="1" customWidth="1"/>
  </cols>
  <sheetData>
    <row r="3" spans="1:3" x14ac:dyDescent="0.3">
      <c r="A3" s="43" t="s">
        <v>922</v>
      </c>
      <c r="B3" t="s">
        <v>2180</v>
      </c>
      <c r="C3" t="s">
        <v>2181</v>
      </c>
    </row>
    <row r="4" spans="1:3" x14ac:dyDescent="0.3">
      <c r="A4" s="47" t="s">
        <v>311</v>
      </c>
      <c r="B4" s="45">
        <v>69</v>
      </c>
      <c r="C4" s="46">
        <v>0.7931034482758621</v>
      </c>
    </row>
    <row r="5" spans="1:3" x14ac:dyDescent="0.3">
      <c r="A5" s="47" t="s">
        <v>1541</v>
      </c>
      <c r="B5" s="45">
        <v>4</v>
      </c>
      <c r="C5" s="46">
        <v>4.5977011494252873E-2</v>
      </c>
    </row>
    <row r="6" spans="1:3" x14ac:dyDescent="0.3">
      <c r="A6" s="47" t="s">
        <v>1087</v>
      </c>
      <c r="B6" s="45">
        <v>1</v>
      </c>
      <c r="C6" s="46">
        <v>1.1494252873563218E-2</v>
      </c>
    </row>
    <row r="7" spans="1:3" x14ac:dyDescent="0.3">
      <c r="A7" s="47" t="s">
        <v>1262</v>
      </c>
      <c r="B7" s="45">
        <v>1</v>
      </c>
      <c r="C7" s="46">
        <v>1.1494252873563218E-2</v>
      </c>
    </row>
    <row r="8" spans="1:3" x14ac:dyDescent="0.3">
      <c r="A8" s="47" t="s">
        <v>844</v>
      </c>
      <c r="B8" s="45">
        <v>1</v>
      </c>
      <c r="C8" s="46">
        <v>1.1494252873563218E-2</v>
      </c>
    </row>
    <row r="9" spans="1:3" x14ac:dyDescent="0.3">
      <c r="A9" s="47" t="s">
        <v>303</v>
      </c>
      <c r="B9" s="45">
        <v>1</v>
      </c>
      <c r="C9" s="46">
        <v>1.1494252873563218E-2</v>
      </c>
    </row>
    <row r="10" spans="1:3" x14ac:dyDescent="0.3">
      <c r="A10" s="47" t="s">
        <v>681</v>
      </c>
      <c r="B10" s="45">
        <v>1</v>
      </c>
      <c r="C10" s="46">
        <v>1.1494252873563218E-2</v>
      </c>
    </row>
    <row r="11" spans="1:3" ht="28.8" x14ac:dyDescent="0.3">
      <c r="A11" s="47" t="s">
        <v>2152</v>
      </c>
      <c r="B11" s="45">
        <v>1</v>
      </c>
      <c r="C11" s="46">
        <v>1.1494252873563218E-2</v>
      </c>
    </row>
    <row r="12" spans="1:3" x14ac:dyDescent="0.3">
      <c r="A12" s="47" t="s">
        <v>2023</v>
      </c>
      <c r="B12" s="45">
        <v>1</v>
      </c>
      <c r="C12" s="46">
        <v>1.1494252873563218E-2</v>
      </c>
    </row>
    <row r="13" spans="1:3" x14ac:dyDescent="0.3">
      <c r="A13" s="47" t="s">
        <v>116</v>
      </c>
      <c r="B13" s="45">
        <v>1</v>
      </c>
      <c r="C13" s="46">
        <v>1.1494252873563218E-2</v>
      </c>
    </row>
    <row r="14" spans="1:3" x14ac:dyDescent="0.3">
      <c r="A14" s="47" t="s">
        <v>895</v>
      </c>
      <c r="B14" s="45">
        <v>1</v>
      </c>
      <c r="C14" s="46">
        <v>1.1494252873563218E-2</v>
      </c>
    </row>
    <row r="15" spans="1:3" x14ac:dyDescent="0.3">
      <c r="A15" s="47" t="s">
        <v>1765</v>
      </c>
      <c r="B15" s="45">
        <v>1</v>
      </c>
      <c r="C15" s="46">
        <v>1.1494252873563218E-2</v>
      </c>
    </row>
    <row r="16" spans="1:3" ht="57.6" x14ac:dyDescent="0.3">
      <c r="A16" s="47" t="s">
        <v>2256</v>
      </c>
      <c r="B16" s="45">
        <v>1</v>
      </c>
      <c r="C16" s="46">
        <v>1.1494252873563218E-2</v>
      </c>
    </row>
    <row r="17" spans="1:3" x14ac:dyDescent="0.3">
      <c r="A17" s="47" t="s">
        <v>1189</v>
      </c>
      <c r="B17" s="45">
        <v>1</v>
      </c>
      <c r="C17" s="46">
        <v>1.1494252873563218E-2</v>
      </c>
    </row>
    <row r="18" spans="1:3" x14ac:dyDescent="0.3">
      <c r="A18" s="47" t="s">
        <v>1622</v>
      </c>
      <c r="B18" s="45">
        <v>1</v>
      </c>
      <c r="C18" s="46">
        <v>1.1494252873563218E-2</v>
      </c>
    </row>
    <row r="19" spans="1:3" ht="28.8" x14ac:dyDescent="0.3">
      <c r="A19" s="47" t="s">
        <v>648</v>
      </c>
      <c r="B19" s="45">
        <v>1</v>
      </c>
      <c r="C19" s="46">
        <v>1.1494252873563218E-2</v>
      </c>
    </row>
    <row r="20" spans="1:3" x14ac:dyDescent="0.3">
      <c r="A20" s="47" t="s">
        <v>923</v>
      </c>
      <c r="B20" s="45"/>
      <c r="C20" s="46">
        <v>0</v>
      </c>
    </row>
    <row r="21" spans="1:3" x14ac:dyDescent="0.3">
      <c r="A21" s="44" t="s">
        <v>924</v>
      </c>
      <c r="B21" s="45">
        <v>87</v>
      </c>
      <c r="C21" s="46">
        <v>1</v>
      </c>
    </row>
    <row r="22" spans="1:3" x14ac:dyDescent="0.3">
      <c r="A22"/>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1362-E532-4CF1-B699-1BC03FF70E1F}">
  <sheetPr codeName="Sheet32"/>
  <dimension ref="A3:C53"/>
  <sheetViews>
    <sheetView zoomScaleNormal="100" workbookViewId="0">
      <selection activeCell="B13" sqref="B13"/>
    </sheetView>
  </sheetViews>
  <sheetFormatPr defaultRowHeight="14.4" x14ac:dyDescent="0.3"/>
  <cols>
    <col min="1" max="1" width="14.5546875" style="49" bestFit="1" customWidth="1"/>
    <col min="2" max="2" width="25.44140625" bestFit="1" customWidth="1"/>
    <col min="3" max="3" width="26.44140625" bestFit="1" customWidth="1"/>
  </cols>
  <sheetData>
    <row r="3" spans="1:3" x14ac:dyDescent="0.3">
      <c r="A3" s="43" t="s">
        <v>922</v>
      </c>
      <c r="B3" t="s">
        <v>951</v>
      </c>
      <c r="C3" t="s">
        <v>952</v>
      </c>
    </row>
    <row r="4" spans="1:3" x14ac:dyDescent="0.3">
      <c r="A4" s="44" t="s">
        <v>85</v>
      </c>
      <c r="B4" s="45">
        <v>21</v>
      </c>
      <c r="C4" s="46">
        <v>0.36842105263157893</v>
      </c>
    </row>
    <row r="5" spans="1:3" x14ac:dyDescent="0.3">
      <c r="A5" s="44" t="s">
        <v>117</v>
      </c>
      <c r="B5" s="45">
        <v>18</v>
      </c>
      <c r="C5" s="46">
        <v>0.31578947368421051</v>
      </c>
    </row>
    <row r="6" spans="1:3" x14ac:dyDescent="0.3">
      <c r="A6" s="44" t="s">
        <v>159</v>
      </c>
      <c r="B6" s="45">
        <v>18</v>
      </c>
      <c r="C6" s="46">
        <v>0.31578947368421051</v>
      </c>
    </row>
    <row r="7" spans="1:3" x14ac:dyDescent="0.3">
      <c r="A7" s="44" t="s">
        <v>924</v>
      </c>
      <c r="B7" s="45">
        <v>57</v>
      </c>
      <c r="C7" s="46">
        <v>1</v>
      </c>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9F4DB-8262-4CED-AC53-C776DF9845F2}">
  <sheetPr codeName="Sheet33"/>
  <dimension ref="A3:C87"/>
  <sheetViews>
    <sheetView zoomScaleNormal="100" workbookViewId="0">
      <selection activeCell="F10" sqref="F10"/>
    </sheetView>
  </sheetViews>
  <sheetFormatPr defaultRowHeight="14.4" x14ac:dyDescent="0.3"/>
  <cols>
    <col min="1" max="1" width="107" style="49" bestFit="1" customWidth="1"/>
    <col min="2" max="2" width="33.109375" bestFit="1" customWidth="1"/>
    <col min="3" max="3" width="34.21875" bestFit="1" customWidth="1"/>
  </cols>
  <sheetData>
    <row r="3" spans="1:3" x14ac:dyDescent="0.3">
      <c r="A3" s="43" t="s">
        <v>922</v>
      </c>
      <c r="B3" t="s">
        <v>2182</v>
      </c>
      <c r="C3" t="s">
        <v>2183</v>
      </c>
    </row>
    <row r="4" spans="1:3" x14ac:dyDescent="0.3">
      <c r="A4" s="47" t="s">
        <v>311</v>
      </c>
      <c r="B4" s="45">
        <v>41</v>
      </c>
      <c r="C4" s="46">
        <v>0.47674418604651164</v>
      </c>
    </row>
    <row r="5" spans="1:3" x14ac:dyDescent="0.3">
      <c r="A5" s="47" t="s">
        <v>196</v>
      </c>
      <c r="B5" s="45">
        <v>9</v>
      </c>
      <c r="C5" s="46">
        <v>0.10465116279069768</v>
      </c>
    </row>
    <row r="6" spans="1:3" x14ac:dyDescent="0.3">
      <c r="A6" s="47" t="s">
        <v>1542</v>
      </c>
      <c r="B6" s="45">
        <v>4</v>
      </c>
      <c r="C6" s="46">
        <v>4.6511627906976744E-2</v>
      </c>
    </row>
    <row r="7" spans="1:3" ht="43.2" x14ac:dyDescent="0.3">
      <c r="A7" s="47" t="s">
        <v>1797</v>
      </c>
      <c r="B7" s="45">
        <v>1</v>
      </c>
      <c r="C7" s="46">
        <v>1.1627906976744186E-2</v>
      </c>
    </row>
    <row r="8" spans="1:3" ht="43.2" x14ac:dyDescent="0.3">
      <c r="A8" s="47" t="s">
        <v>1845</v>
      </c>
      <c r="B8" s="45">
        <v>1</v>
      </c>
      <c r="C8" s="46">
        <v>1.1627906976744186E-2</v>
      </c>
    </row>
    <row r="9" spans="1:3" ht="28.8" x14ac:dyDescent="0.3">
      <c r="A9" s="47" t="s">
        <v>2080</v>
      </c>
      <c r="B9" s="45">
        <v>1</v>
      </c>
      <c r="C9" s="46">
        <v>1.1627906976744186E-2</v>
      </c>
    </row>
    <row r="10" spans="1:3" x14ac:dyDescent="0.3">
      <c r="A10" s="47" t="s">
        <v>1743</v>
      </c>
      <c r="B10" s="45">
        <v>1</v>
      </c>
      <c r="C10" s="46">
        <v>1.1627906976744186E-2</v>
      </c>
    </row>
    <row r="11" spans="1:3" x14ac:dyDescent="0.3">
      <c r="A11" s="47" t="s">
        <v>1165</v>
      </c>
      <c r="B11" s="45">
        <v>1</v>
      </c>
      <c r="C11" s="46">
        <v>1.1627906976744186E-2</v>
      </c>
    </row>
    <row r="12" spans="1:3" ht="28.8" x14ac:dyDescent="0.3">
      <c r="A12" s="47" t="s">
        <v>1263</v>
      </c>
      <c r="B12" s="45">
        <v>1</v>
      </c>
      <c r="C12" s="46">
        <v>1.1627906976744186E-2</v>
      </c>
    </row>
    <row r="13" spans="1:3" x14ac:dyDescent="0.3">
      <c r="A13" s="47" t="s">
        <v>1860</v>
      </c>
      <c r="B13" s="45">
        <v>1</v>
      </c>
      <c r="C13" s="46">
        <v>1.1627906976744186E-2</v>
      </c>
    </row>
    <row r="14" spans="1:3" x14ac:dyDescent="0.3">
      <c r="A14" s="47" t="s">
        <v>2025</v>
      </c>
      <c r="B14" s="45">
        <v>1</v>
      </c>
      <c r="C14" s="46">
        <v>1.1627906976744186E-2</v>
      </c>
    </row>
    <row r="15" spans="1:3" x14ac:dyDescent="0.3">
      <c r="A15" s="47" t="s">
        <v>2091</v>
      </c>
      <c r="B15" s="45">
        <v>1</v>
      </c>
      <c r="C15" s="46">
        <v>1.1627906976744186E-2</v>
      </c>
    </row>
    <row r="16" spans="1:3" ht="28.8" x14ac:dyDescent="0.3">
      <c r="A16" s="47" t="s">
        <v>304</v>
      </c>
      <c r="B16" s="45">
        <v>1</v>
      </c>
      <c r="C16" s="46">
        <v>1.1627906976744186E-2</v>
      </c>
    </row>
    <row r="17" spans="1:3" x14ac:dyDescent="0.3">
      <c r="A17" s="47" t="s">
        <v>1443</v>
      </c>
      <c r="B17" s="45">
        <v>1</v>
      </c>
      <c r="C17" s="46">
        <v>1.1627906976744186E-2</v>
      </c>
    </row>
    <row r="18" spans="1:3" x14ac:dyDescent="0.3">
      <c r="A18" s="47" t="s">
        <v>765</v>
      </c>
      <c r="B18" s="45">
        <v>1</v>
      </c>
      <c r="C18" s="46">
        <v>1.1627906976744186E-2</v>
      </c>
    </row>
    <row r="19" spans="1:3" x14ac:dyDescent="0.3">
      <c r="A19" s="47" t="s">
        <v>1104</v>
      </c>
      <c r="B19" s="45">
        <v>1</v>
      </c>
      <c r="C19" s="46">
        <v>1.1627906976744186E-2</v>
      </c>
    </row>
    <row r="20" spans="1:3" x14ac:dyDescent="0.3">
      <c r="A20" s="47" t="s">
        <v>214</v>
      </c>
      <c r="B20" s="45">
        <v>1</v>
      </c>
      <c r="C20" s="46">
        <v>1.1627906976744186E-2</v>
      </c>
    </row>
    <row r="21" spans="1:3" x14ac:dyDescent="0.3">
      <c r="A21" s="47" t="s">
        <v>583</v>
      </c>
      <c r="B21" s="45">
        <v>1</v>
      </c>
      <c r="C21" s="46">
        <v>1.1627906976744186E-2</v>
      </c>
    </row>
    <row r="22" spans="1:3" x14ac:dyDescent="0.3">
      <c r="A22" s="47" t="s">
        <v>1319</v>
      </c>
      <c r="B22" s="45">
        <v>1</v>
      </c>
      <c r="C22" s="46">
        <v>1.1627906976744186E-2</v>
      </c>
    </row>
    <row r="23" spans="1:3" ht="28.8" x14ac:dyDescent="0.3">
      <c r="A23" s="47" t="s">
        <v>2024</v>
      </c>
      <c r="B23" s="45">
        <v>1</v>
      </c>
      <c r="C23" s="46">
        <v>1.1627906976744186E-2</v>
      </c>
    </row>
    <row r="24" spans="1:3" ht="43.2" x14ac:dyDescent="0.3">
      <c r="A24" s="47" t="s">
        <v>2128</v>
      </c>
      <c r="B24" s="45">
        <v>1</v>
      </c>
      <c r="C24" s="46">
        <v>1.1627906976744186E-2</v>
      </c>
    </row>
    <row r="25" spans="1:3" ht="28.8" x14ac:dyDescent="0.3">
      <c r="A25" s="47" t="s">
        <v>1288</v>
      </c>
      <c r="B25" s="45">
        <v>1</v>
      </c>
      <c r="C25" s="46">
        <v>1.1627906976744186E-2</v>
      </c>
    </row>
    <row r="26" spans="1:3" x14ac:dyDescent="0.3">
      <c r="A26" s="47" t="s">
        <v>400</v>
      </c>
      <c r="B26" s="45">
        <v>1</v>
      </c>
      <c r="C26" s="46">
        <v>1.1627906976744186E-2</v>
      </c>
    </row>
    <row r="27" spans="1:3" x14ac:dyDescent="0.3">
      <c r="A27" s="47" t="s">
        <v>1036</v>
      </c>
      <c r="B27" s="45">
        <v>1</v>
      </c>
      <c r="C27" s="46">
        <v>1.1627906976744186E-2</v>
      </c>
    </row>
    <row r="28" spans="1:3" x14ac:dyDescent="0.3">
      <c r="A28" s="47" t="s">
        <v>845</v>
      </c>
      <c r="B28" s="45">
        <v>1</v>
      </c>
      <c r="C28" s="46">
        <v>1.1627906976744186E-2</v>
      </c>
    </row>
    <row r="29" spans="1:3" ht="43.2" x14ac:dyDescent="0.3">
      <c r="A29" s="47" t="s">
        <v>724</v>
      </c>
      <c r="B29" s="45">
        <v>1</v>
      </c>
      <c r="C29" s="46">
        <v>1.1627906976744186E-2</v>
      </c>
    </row>
    <row r="30" spans="1:3" x14ac:dyDescent="0.3">
      <c r="A30" s="47" t="s">
        <v>1623</v>
      </c>
      <c r="B30" s="45">
        <v>1</v>
      </c>
      <c r="C30" s="46">
        <v>1.1627906976744186E-2</v>
      </c>
    </row>
    <row r="31" spans="1:3" ht="86.4" x14ac:dyDescent="0.3">
      <c r="A31" s="47" t="s">
        <v>811</v>
      </c>
      <c r="B31" s="45">
        <v>1</v>
      </c>
      <c r="C31" s="46">
        <v>1.1627906976744186E-2</v>
      </c>
    </row>
    <row r="32" spans="1:3" x14ac:dyDescent="0.3">
      <c r="A32" s="47" t="s">
        <v>86</v>
      </c>
      <c r="B32" s="45">
        <v>1</v>
      </c>
      <c r="C32" s="46">
        <v>1.1627906976744186E-2</v>
      </c>
    </row>
    <row r="33" spans="1:3" x14ac:dyDescent="0.3">
      <c r="A33" s="47" t="s">
        <v>118</v>
      </c>
      <c r="B33" s="45">
        <v>1</v>
      </c>
      <c r="C33" s="46">
        <v>1.1627906976744186E-2</v>
      </c>
    </row>
    <row r="34" spans="1:3" x14ac:dyDescent="0.3">
      <c r="A34" s="47" t="s">
        <v>425</v>
      </c>
      <c r="B34" s="45">
        <v>1</v>
      </c>
      <c r="C34" s="46">
        <v>1.1627906976744186E-2</v>
      </c>
    </row>
    <row r="35" spans="1:3" x14ac:dyDescent="0.3">
      <c r="A35" s="47" t="s">
        <v>1682</v>
      </c>
      <c r="B35" s="45">
        <v>1</v>
      </c>
      <c r="C35" s="46">
        <v>1.1627906976744186E-2</v>
      </c>
    </row>
    <row r="36" spans="1:3" ht="72" x14ac:dyDescent="0.3">
      <c r="A36" s="47" t="s">
        <v>2257</v>
      </c>
      <c r="B36" s="45">
        <v>1</v>
      </c>
      <c r="C36" s="46">
        <v>1.1627906976744186E-2</v>
      </c>
    </row>
    <row r="37" spans="1:3" ht="28.8" x14ac:dyDescent="0.3">
      <c r="A37" s="47" t="s">
        <v>1714</v>
      </c>
      <c r="B37" s="45">
        <v>1</v>
      </c>
      <c r="C37" s="46">
        <v>1.1627906976744186E-2</v>
      </c>
    </row>
    <row r="38" spans="1:3" x14ac:dyDescent="0.3">
      <c r="A38" s="47" t="s">
        <v>1070</v>
      </c>
      <c r="B38" s="45">
        <v>1</v>
      </c>
      <c r="C38" s="46">
        <v>1.1627906976744186E-2</v>
      </c>
    </row>
    <row r="39" spans="1:3" x14ac:dyDescent="0.3">
      <c r="A39" s="47" t="s">
        <v>923</v>
      </c>
      <c r="B39" s="45"/>
      <c r="C39" s="46">
        <v>0</v>
      </c>
    </row>
    <row r="40" spans="1:3" x14ac:dyDescent="0.3">
      <c r="A40" s="44" t="s">
        <v>924</v>
      </c>
      <c r="B40" s="45">
        <v>86</v>
      </c>
      <c r="C40" s="46">
        <v>1</v>
      </c>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C75D5-168B-472A-A0C1-20849A9E0AB6}">
  <sheetPr codeName="Sheet34"/>
  <dimension ref="A3:C53"/>
  <sheetViews>
    <sheetView zoomScaleNormal="100" workbookViewId="0">
      <selection activeCell="B16" sqref="B16"/>
    </sheetView>
  </sheetViews>
  <sheetFormatPr defaultRowHeight="14.4" x14ac:dyDescent="0.3"/>
  <cols>
    <col min="1" max="1" width="14.5546875" style="49" bestFit="1" customWidth="1"/>
    <col min="2" max="2" width="23.6640625" bestFit="1" customWidth="1"/>
    <col min="3" max="3" width="24.6640625" bestFit="1" customWidth="1"/>
  </cols>
  <sheetData>
    <row r="3" spans="1:3" x14ac:dyDescent="0.3">
      <c r="A3" s="43" t="s">
        <v>922</v>
      </c>
      <c r="B3" t="s">
        <v>953</v>
      </c>
      <c r="C3" t="s">
        <v>954</v>
      </c>
    </row>
    <row r="4" spans="1:3" x14ac:dyDescent="0.3">
      <c r="A4" s="44" t="s">
        <v>85</v>
      </c>
      <c r="B4" s="45">
        <v>27</v>
      </c>
      <c r="C4" s="46">
        <v>0.48214285714285715</v>
      </c>
    </row>
    <row r="5" spans="1:3" x14ac:dyDescent="0.3">
      <c r="A5" s="44" t="s">
        <v>117</v>
      </c>
      <c r="B5" s="45">
        <v>20</v>
      </c>
      <c r="C5" s="46">
        <v>0.35714285714285715</v>
      </c>
    </row>
    <row r="6" spans="1:3" x14ac:dyDescent="0.3">
      <c r="A6" s="44" t="s">
        <v>159</v>
      </c>
      <c r="B6" s="45">
        <v>9</v>
      </c>
      <c r="C6" s="46">
        <v>0.16071428571428573</v>
      </c>
    </row>
    <row r="7" spans="1:3" x14ac:dyDescent="0.3">
      <c r="A7" s="44" t="s">
        <v>924</v>
      </c>
      <c r="B7" s="45">
        <v>56</v>
      </c>
      <c r="C7" s="46">
        <v>1</v>
      </c>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A43EE-1BA0-4F90-9AAB-A043119DE59C}">
  <sheetPr codeName="Sheet35"/>
  <dimension ref="A3:C71"/>
  <sheetViews>
    <sheetView zoomScaleNormal="100" workbookViewId="0">
      <selection activeCell="J6" sqref="J6"/>
    </sheetView>
  </sheetViews>
  <sheetFormatPr defaultRowHeight="14.4" x14ac:dyDescent="0.3"/>
  <cols>
    <col min="1" max="1" width="103.109375" style="49" bestFit="1" customWidth="1"/>
    <col min="2" max="2" width="31.44140625" bestFit="1" customWidth="1"/>
    <col min="3" max="3" width="32.44140625" bestFit="1" customWidth="1"/>
  </cols>
  <sheetData>
    <row r="3" spans="1:3" x14ac:dyDescent="0.3">
      <c r="A3" s="43" t="s">
        <v>922</v>
      </c>
      <c r="B3" t="s">
        <v>957</v>
      </c>
      <c r="C3" t="s">
        <v>2184</v>
      </c>
    </row>
    <row r="4" spans="1:3" x14ac:dyDescent="0.3">
      <c r="A4" s="47" t="s">
        <v>311</v>
      </c>
      <c r="B4" s="45">
        <v>49</v>
      </c>
      <c r="C4" s="46">
        <v>0.56321839080459768</v>
      </c>
    </row>
    <row r="5" spans="1:3" x14ac:dyDescent="0.3">
      <c r="A5" s="47" t="s">
        <v>1057</v>
      </c>
      <c r="B5" s="45">
        <v>4</v>
      </c>
      <c r="C5" s="46">
        <v>4.5977011494252873E-2</v>
      </c>
    </row>
    <row r="6" spans="1:3" ht="43.2" x14ac:dyDescent="0.3">
      <c r="A6" s="47" t="s">
        <v>2258</v>
      </c>
      <c r="B6" s="45">
        <v>1</v>
      </c>
      <c r="C6" s="46">
        <v>1.1494252873563218E-2</v>
      </c>
    </row>
    <row r="7" spans="1:3" x14ac:dyDescent="0.3">
      <c r="A7" s="47" t="s">
        <v>385</v>
      </c>
      <c r="B7" s="45">
        <v>1</v>
      </c>
      <c r="C7" s="46">
        <v>1.1494252873563218E-2</v>
      </c>
    </row>
    <row r="8" spans="1:3" x14ac:dyDescent="0.3">
      <c r="A8" s="47" t="s">
        <v>1598</v>
      </c>
      <c r="B8" s="45">
        <v>1</v>
      </c>
      <c r="C8" s="46">
        <v>1.1494252873563218E-2</v>
      </c>
    </row>
    <row r="9" spans="1:3" x14ac:dyDescent="0.3">
      <c r="A9" s="47" t="s">
        <v>215</v>
      </c>
      <c r="B9" s="45">
        <v>1</v>
      </c>
      <c r="C9" s="46">
        <v>1.1494252873563218E-2</v>
      </c>
    </row>
    <row r="10" spans="1:3" ht="43.2" x14ac:dyDescent="0.3">
      <c r="A10" s="47" t="s">
        <v>724</v>
      </c>
      <c r="B10" s="45">
        <v>1</v>
      </c>
      <c r="C10" s="46">
        <v>1.1494252873563218E-2</v>
      </c>
    </row>
    <row r="11" spans="1:3" x14ac:dyDescent="0.3">
      <c r="A11" s="47" t="s">
        <v>845</v>
      </c>
      <c r="B11" s="45">
        <v>1</v>
      </c>
      <c r="C11" s="46">
        <v>1.1494252873563218E-2</v>
      </c>
    </row>
    <row r="12" spans="1:3" x14ac:dyDescent="0.3">
      <c r="A12" s="47" t="s">
        <v>1715</v>
      </c>
      <c r="B12" s="45">
        <v>1</v>
      </c>
      <c r="C12" s="46">
        <v>1.1494252873563218E-2</v>
      </c>
    </row>
    <row r="13" spans="1:3" x14ac:dyDescent="0.3">
      <c r="A13" s="47" t="s">
        <v>583</v>
      </c>
      <c r="B13" s="45">
        <v>1</v>
      </c>
      <c r="C13" s="46">
        <v>1.1494252873563218E-2</v>
      </c>
    </row>
    <row r="14" spans="1:3" x14ac:dyDescent="0.3">
      <c r="A14" s="47" t="s">
        <v>1166</v>
      </c>
      <c r="B14" s="45">
        <v>1</v>
      </c>
      <c r="C14" s="46">
        <v>1.1494252873563218E-2</v>
      </c>
    </row>
    <row r="15" spans="1:3" x14ac:dyDescent="0.3">
      <c r="A15" s="47" t="s">
        <v>87</v>
      </c>
      <c r="B15" s="45">
        <v>1</v>
      </c>
      <c r="C15" s="46">
        <v>1.1494252873563218E-2</v>
      </c>
    </row>
    <row r="16" spans="1:3" x14ac:dyDescent="0.3">
      <c r="A16" s="47" t="s">
        <v>1036</v>
      </c>
      <c r="B16" s="45">
        <v>1</v>
      </c>
      <c r="C16" s="46">
        <v>1.1494252873563218E-2</v>
      </c>
    </row>
    <row r="17" spans="1:3" x14ac:dyDescent="0.3">
      <c r="A17" s="47" t="s">
        <v>1624</v>
      </c>
      <c r="B17" s="45">
        <v>1</v>
      </c>
      <c r="C17" s="46">
        <v>1.1494252873563218E-2</v>
      </c>
    </row>
    <row r="18" spans="1:3" ht="28.8" x14ac:dyDescent="0.3">
      <c r="A18" s="47" t="s">
        <v>1798</v>
      </c>
      <c r="B18" s="45">
        <v>1</v>
      </c>
      <c r="C18" s="46">
        <v>1.1494252873563218E-2</v>
      </c>
    </row>
    <row r="19" spans="1:3" x14ac:dyDescent="0.3">
      <c r="A19" s="47" t="s">
        <v>1105</v>
      </c>
      <c r="B19" s="45">
        <v>1</v>
      </c>
      <c r="C19" s="46">
        <v>1.1494252873563218E-2</v>
      </c>
    </row>
    <row r="20" spans="1:3" x14ac:dyDescent="0.3">
      <c r="A20" s="47" t="s">
        <v>1903</v>
      </c>
      <c r="B20" s="45">
        <v>1</v>
      </c>
      <c r="C20" s="46">
        <v>1.1494252873563218E-2</v>
      </c>
    </row>
    <row r="21" spans="1:3" x14ac:dyDescent="0.3">
      <c r="A21" s="47" t="s">
        <v>1744</v>
      </c>
      <c r="B21" s="45">
        <v>1</v>
      </c>
      <c r="C21" s="46">
        <v>1.1494252873563218E-2</v>
      </c>
    </row>
    <row r="22" spans="1:3" x14ac:dyDescent="0.3">
      <c r="A22" s="47" t="s">
        <v>401</v>
      </c>
      <c r="B22" s="45">
        <v>1</v>
      </c>
      <c r="C22" s="46">
        <v>1.1494252873563218E-2</v>
      </c>
    </row>
    <row r="23" spans="1:3" x14ac:dyDescent="0.3">
      <c r="A23" s="47" t="s">
        <v>74</v>
      </c>
      <c r="B23" s="45">
        <v>1</v>
      </c>
      <c r="C23" s="46">
        <v>1.1494252873563218E-2</v>
      </c>
    </row>
    <row r="24" spans="1:3" x14ac:dyDescent="0.3">
      <c r="A24" s="47" t="s">
        <v>1264</v>
      </c>
      <c r="B24" s="45">
        <v>1</v>
      </c>
      <c r="C24" s="46">
        <v>1.1494252873563218E-2</v>
      </c>
    </row>
    <row r="25" spans="1:3" x14ac:dyDescent="0.3">
      <c r="A25" s="47" t="s">
        <v>252</v>
      </c>
      <c r="B25" s="45">
        <v>1</v>
      </c>
      <c r="C25" s="46">
        <v>1.1494252873563218E-2</v>
      </c>
    </row>
    <row r="26" spans="1:3" x14ac:dyDescent="0.3">
      <c r="A26" s="47" t="s">
        <v>1289</v>
      </c>
      <c r="B26" s="45">
        <v>1</v>
      </c>
      <c r="C26" s="46">
        <v>1.1494252873563218E-2</v>
      </c>
    </row>
    <row r="27" spans="1:3" x14ac:dyDescent="0.3">
      <c r="A27" s="47" t="s">
        <v>426</v>
      </c>
      <c r="B27" s="45">
        <v>1</v>
      </c>
      <c r="C27" s="46">
        <v>1.1494252873563218E-2</v>
      </c>
    </row>
    <row r="28" spans="1:3" x14ac:dyDescent="0.3">
      <c r="A28" s="47" t="s">
        <v>1654</v>
      </c>
      <c r="B28" s="45">
        <v>1</v>
      </c>
      <c r="C28" s="46">
        <v>1.1494252873563218E-2</v>
      </c>
    </row>
    <row r="29" spans="1:3" x14ac:dyDescent="0.3">
      <c r="A29" s="47" t="s">
        <v>2092</v>
      </c>
      <c r="B29" s="45">
        <v>1</v>
      </c>
      <c r="C29" s="46">
        <v>1.1494252873563218E-2</v>
      </c>
    </row>
    <row r="30" spans="1:3" x14ac:dyDescent="0.3">
      <c r="A30" s="47" t="s">
        <v>1071</v>
      </c>
      <c r="B30" s="45">
        <v>1</v>
      </c>
      <c r="C30" s="46">
        <v>1.1494252873563218E-2</v>
      </c>
    </row>
    <row r="31" spans="1:3" ht="43.2" x14ac:dyDescent="0.3">
      <c r="A31" s="47" t="s">
        <v>1845</v>
      </c>
      <c r="B31" s="45">
        <v>1</v>
      </c>
      <c r="C31" s="46">
        <v>1.1494252873563218E-2</v>
      </c>
    </row>
    <row r="32" spans="1:3" x14ac:dyDescent="0.3">
      <c r="A32" s="47" t="s">
        <v>119</v>
      </c>
      <c r="B32" s="45">
        <v>1</v>
      </c>
      <c r="C32" s="46">
        <v>1.1494252873563218E-2</v>
      </c>
    </row>
    <row r="33" spans="1:3" x14ac:dyDescent="0.3">
      <c r="A33" s="47" t="s">
        <v>1683</v>
      </c>
      <c r="B33" s="45">
        <v>1</v>
      </c>
      <c r="C33" s="46">
        <v>1.1494252873563218E-2</v>
      </c>
    </row>
    <row r="34" spans="1:3" x14ac:dyDescent="0.3">
      <c r="A34" s="47" t="s">
        <v>1417</v>
      </c>
      <c r="B34" s="45">
        <v>1</v>
      </c>
      <c r="C34" s="46">
        <v>1.1494252873563218E-2</v>
      </c>
    </row>
    <row r="35" spans="1:3" ht="28.8" x14ac:dyDescent="0.3">
      <c r="A35" s="47" t="s">
        <v>161</v>
      </c>
      <c r="B35" s="45">
        <v>1</v>
      </c>
      <c r="C35" s="46">
        <v>1.1494252873563218E-2</v>
      </c>
    </row>
    <row r="36" spans="1:3" ht="57.6" x14ac:dyDescent="0.3">
      <c r="A36" s="47" t="s">
        <v>2129</v>
      </c>
      <c r="B36" s="45">
        <v>1</v>
      </c>
      <c r="C36" s="46">
        <v>1.1494252873563218E-2</v>
      </c>
    </row>
    <row r="37" spans="1:3" x14ac:dyDescent="0.3">
      <c r="A37" s="47" t="s">
        <v>1778</v>
      </c>
      <c r="B37" s="45">
        <v>1</v>
      </c>
      <c r="C37" s="46">
        <v>1.1494252873563218E-2</v>
      </c>
    </row>
    <row r="38" spans="1:3" x14ac:dyDescent="0.3">
      <c r="A38" s="47" t="s">
        <v>2002</v>
      </c>
      <c r="B38" s="45">
        <v>1</v>
      </c>
      <c r="C38" s="46">
        <v>1.1494252873563218E-2</v>
      </c>
    </row>
    <row r="39" spans="1:3" x14ac:dyDescent="0.3">
      <c r="A39" s="47" t="s">
        <v>1043</v>
      </c>
      <c r="B39" s="45">
        <v>1</v>
      </c>
      <c r="C39" s="46">
        <v>1.1494252873563218E-2</v>
      </c>
    </row>
    <row r="40" spans="1:3" x14ac:dyDescent="0.3">
      <c r="A40" s="47" t="s">
        <v>923</v>
      </c>
      <c r="B40" s="45"/>
      <c r="C40" s="46">
        <v>0</v>
      </c>
    </row>
    <row r="41" spans="1:3" x14ac:dyDescent="0.3">
      <c r="A41" s="47" t="s">
        <v>924</v>
      </c>
      <c r="B41" s="45">
        <v>87</v>
      </c>
      <c r="C41" s="46">
        <v>1</v>
      </c>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19BD-9781-4C98-8784-B1D65B3AAB06}">
  <sheetPr codeName="Sheet36"/>
  <dimension ref="A3:C53"/>
  <sheetViews>
    <sheetView zoomScaleNormal="100" workbookViewId="0">
      <selection activeCell="B15" sqref="B15"/>
    </sheetView>
  </sheetViews>
  <sheetFormatPr defaultRowHeight="14.4" x14ac:dyDescent="0.3"/>
  <cols>
    <col min="1" max="1" width="14.5546875" style="49" bestFit="1" customWidth="1"/>
    <col min="2" max="2" width="25.77734375" bestFit="1" customWidth="1"/>
    <col min="3" max="3" width="26.77734375" bestFit="1" customWidth="1"/>
  </cols>
  <sheetData>
    <row r="3" spans="1:3" x14ac:dyDescent="0.3">
      <c r="A3" s="43" t="s">
        <v>922</v>
      </c>
      <c r="B3" t="s">
        <v>955</v>
      </c>
      <c r="C3" t="s">
        <v>956</v>
      </c>
    </row>
    <row r="4" spans="1:3" x14ac:dyDescent="0.3">
      <c r="A4" s="44" t="s">
        <v>85</v>
      </c>
      <c r="B4" s="45">
        <v>26</v>
      </c>
      <c r="C4" s="46">
        <v>0.48148148148148145</v>
      </c>
    </row>
    <row r="5" spans="1:3" x14ac:dyDescent="0.3">
      <c r="A5" s="44" t="s">
        <v>117</v>
      </c>
      <c r="B5" s="45">
        <v>20</v>
      </c>
      <c r="C5" s="46">
        <v>0.37037037037037035</v>
      </c>
    </row>
    <row r="6" spans="1:3" x14ac:dyDescent="0.3">
      <c r="A6" s="44" t="s">
        <v>159</v>
      </c>
      <c r="B6" s="45">
        <v>8</v>
      </c>
      <c r="C6" s="46">
        <v>0.14814814814814814</v>
      </c>
    </row>
    <row r="7" spans="1:3" x14ac:dyDescent="0.3">
      <c r="A7" s="44" t="s">
        <v>924</v>
      </c>
      <c r="B7" s="45">
        <v>54</v>
      </c>
      <c r="C7" s="46">
        <v>1</v>
      </c>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BB1D4-089C-478C-A0DC-AC97303DE0C4}">
  <sheetPr codeName="Sheet37"/>
  <dimension ref="A3:C53"/>
  <sheetViews>
    <sheetView zoomScaleNormal="100" workbookViewId="0"/>
  </sheetViews>
  <sheetFormatPr defaultRowHeight="14.4" x14ac:dyDescent="0.3"/>
  <cols>
    <col min="1" max="1" width="105.109375" style="49" bestFit="1" customWidth="1"/>
    <col min="2" max="2" width="33.44140625" bestFit="1" customWidth="1"/>
    <col min="3" max="3" width="34.5546875" bestFit="1" customWidth="1"/>
  </cols>
  <sheetData>
    <row r="3" spans="1:3" x14ac:dyDescent="0.3">
      <c r="A3" s="43" t="s">
        <v>922</v>
      </c>
      <c r="B3" t="s">
        <v>958</v>
      </c>
      <c r="C3" t="s">
        <v>2185</v>
      </c>
    </row>
    <row r="4" spans="1:3" x14ac:dyDescent="0.3">
      <c r="A4" s="47" t="s">
        <v>311</v>
      </c>
      <c r="B4" s="45">
        <v>51</v>
      </c>
      <c r="C4" s="46">
        <v>0.58620689655172409</v>
      </c>
    </row>
    <row r="5" spans="1:3" x14ac:dyDescent="0.3">
      <c r="A5" s="47" t="s">
        <v>196</v>
      </c>
      <c r="B5" s="45">
        <v>5</v>
      </c>
      <c r="C5" s="46">
        <v>5.7471264367816091E-2</v>
      </c>
    </row>
    <row r="6" spans="1:3" x14ac:dyDescent="0.3">
      <c r="A6" s="47" t="s">
        <v>1598</v>
      </c>
      <c r="B6" s="45">
        <v>1</v>
      </c>
      <c r="C6" s="46">
        <v>1.1494252873563218E-2</v>
      </c>
    </row>
    <row r="7" spans="1:3" ht="28.8" customHeight="1" x14ac:dyDescent="0.3">
      <c r="A7" s="47" t="s">
        <v>845</v>
      </c>
      <c r="B7" s="45">
        <v>1</v>
      </c>
      <c r="C7" s="46">
        <v>1.1494252873563218E-2</v>
      </c>
    </row>
    <row r="8" spans="1:3" ht="43.2" x14ac:dyDescent="0.3">
      <c r="A8" s="47" t="s">
        <v>1845</v>
      </c>
      <c r="B8" s="45">
        <v>1</v>
      </c>
      <c r="C8" s="46">
        <v>1.1494252873563218E-2</v>
      </c>
    </row>
    <row r="9" spans="1:3" x14ac:dyDescent="0.3">
      <c r="A9" s="47" t="s">
        <v>1744</v>
      </c>
      <c r="B9" s="45">
        <v>1</v>
      </c>
      <c r="C9" s="46">
        <v>1.1494252873563218E-2</v>
      </c>
    </row>
    <row r="10" spans="1:3" x14ac:dyDescent="0.3">
      <c r="A10" s="47" t="s">
        <v>583</v>
      </c>
      <c r="B10" s="45">
        <v>1</v>
      </c>
      <c r="C10" s="46">
        <v>1.1494252873563218E-2</v>
      </c>
    </row>
    <row r="11" spans="1:3" x14ac:dyDescent="0.3">
      <c r="A11" s="47" t="s">
        <v>232</v>
      </c>
      <c r="B11" s="45">
        <v>1</v>
      </c>
      <c r="C11" s="46">
        <v>1.1494252873563218E-2</v>
      </c>
    </row>
    <row r="12" spans="1:3" x14ac:dyDescent="0.3">
      <c r="A12" s="47" t="s">
        <v>1264</v>
      </c>
      <c r="B12" s="45">
        <v>1</v>
      </c>
      <c r="C12" s="46">
        <v>1.1494252873563218E-2</v>
      </c>
    </row>
    <row r="13" spans="1:3" x14ac:dyDescent="0.3">
      <c r="A13" s="47" t="s">
        <v>427</v>
      </c>
      <c r="B13" s="45">
        <v>1</v>
      </c>
      <c r="C13" s="46">
        <v>1.1494252873563218E-2</v>
      </c>
    </row>
    <row r="14" spans="1:3" x14ac:dyDescent="0.3">
      <c r="A14" s="47" t="s">
        <v>1044</v>
      </c>
      <c r="B14" s="45">
        <v>1</v>
      </c>
      <c r="C14" s="46">
        <v>1.1494252873563218E-2</v>
      </c>
    </row>
    <row r="15" spans="1:3" x14ac:dyDescent="0.3">
      <c r="A15" s="47" t="s">
        <v>2093</v>
      </c>
      <c r="B15" s="45">
        <v>1</v>
      </c>
      <c r="C15" s="46">
        <v>1.1494252873563218E-2</v>
      </c>
    </row>
    <row r="16" spans="1:3" x14ac:dyDescent="0.3">
      <c r="A16" s="47" t="s">
        <v>356</v>
      </c>
      <c r="B16" s="45">
        <v>1</v>
      </c>
      <c r="C16" s="46">
        <v>1.1494252873563218E-2</v>
      </c>
    </row>
    <row r="17" spans="1:3" x14ac:dyDescent="0.3">
      <c r="A17" s="47" t="s">
        <v>162</v>
      </c>
      <c r="B17" s="45">
        <v>1</v>
      </c>
      <c r="C17" s="46">
        <v>1.1494252873563218E-2</v>
      </c>
    </row>
    <row r="18" spans="1:3" x14ac:dyDescent="0.3">
      <c r="A18" s="47" t="s">
        <v>1290</v>
      </c>
      <c r="B18" s="45">
        <v>1</v>
      </c>
      <c r="C18" s="46">
        <v>1.1494252873563218E-2</v>
      </c>
    </row>
    <row r="19" spans="1:3" ht="28.8" x14ac:dyDescent="0.3">
      <c r="A19" s="47" t="s">
        <v>1799</v>
      </c>
      <c r="B19" s="45">
        <v>1</v>
      </c>
      <c r="C19" s="46">
        <v>1.1494252873563218E-2</v>
      </c>
    </row>
    <row r="20" spans="1:3" ht="28.8" x14ac:dyDescent="0.3">
      <c r="A20" s="47" t="s">
        <v>304</v>
      </c>
      <c r="B20" s="45">
        <v>1</v>
      </c>
      <c r="C20" s="46">
        <v>1.1494252873563218E-2</v>
      </c>
    </row>
    <row r="21" spans="1:3" x14ac:dyDescent="0.3">
      <c r="A21" s="47" t="s">
        <v>1106</v>
      </c>
      <c r="B21" s="45">
        <v>1</v>
      </c>
      <c r="C21" s="46">
        <v>1.1494252873563218E-2</v>
      </c>
    </row>
    <row r="22" spans="1:3" x14ac:dyDescent="0.3">
      <c r="A22" s="47" t="s">
        <v>88</v>
      </c>
      <c r="B22" s="45">
        <v>1</v>
      </c>
      <c r="C22" s="46">
        <v>1.1494252873563218E-2</v>
      </c>
    </row>
    <row r="23" spans="1:3" x14ac:dyDescent="0.3">
      <c r="A23" s="47" t="s">
        <v>1166</v>
      </c>
      <c r="B23" s="45">
        <v>1</v>
      </c>
      <c r="C23" s="46">
        <v>1.1494252873563218E-2</v>
      </c>
    </row>
    <row r="24" spans="1:3" x14ac:dyDescent="0.3">
      <c r="A24" s="47" t="s">
        <v>216</v>
      </c>
      <c r="B24" s="45">
        <v>1</v>
      </c>
      <c r="C24" s="46">
        <v>1.1494252873563218E-2</v>
      </c>
    </row>
    <row r="25" spans="1:3" x14ac:dyDescent="0.3">
      <c r="A25" s="47" t="s">
        <v>1072</v>
      </c>
      <c r="B25" s="45">
        <v>1</v>
      </c>
      <c r="C25" s="46">
        <v>1.1494252873563218E-2</v>
      </c>
    </row>
    <row r="26" spans="1:3" x14ac:dyDescent="0.3">
      <c r="A26" s="47" t="s">
        <v>1861</v>
      </c>
      <c r="B26" s="45">
        <v>1</v>
      </c>
      <c r="C26" s="46">
        <v>1.1494252873563218E-2</v>
      </c>
    </row>
    <row r="27" spans="1:3" ht="43.2" x14ac:dyDescent="0.3">
      <c r="A27" s="47" t="s">
        <v>724</v>
      </c>
      <c r="B27" s="45">
        <v>1</v>
      </c>
      <c r="C27" s="46">
        <v>1.1494252873563218E-2</v>
      </c>
    </row>
    <row r="28" spans="1:3" x14ac:dyDescent="0.3">
      <c r="A28" s="47" t="s">
        <v>1625</v>
      </c>
      <c r="B28" s="45">
        <v>1</v>
      </c>
      <c r="C28" s="46">
        <v>1.1494252873563218E-2</v>
      </c>
    </row>
    <row r="29" spans="1:3" x14ac:dyDescent="0.3">
      <c r="A29" s="47" t="s">
        <v>1417</v>
      </c>
      <c r="B29" s="45">
        <v>1</v>
      </c>
      <c r="C29" s="46">
        <v>1.1494252873563218E-2</v>
      </c>
    </row>
    <row r="30" spans="1:3" x14ac:dyDescent="0.3">
      <c r="A30" s="47" t="s">
        <v>1904</v>
      </c>
      <c r="B30" s="45">
        <v>1</v>
      </c>
      <c r="C30" s="46">
        <v>1.1494252873563218E-2</v>
      </c>
    </row>
    <row r="31" spans="1:3" ht="57.6" x14ac:dyDescent="0.3">
      <c r="A31" s="47" t="s">
        <v>2130</v>
      </c>
      <c r="B31" s="45">
        <v>1</v>
      </c>
      <c r="C31" s="46">
        <v>1.1494252873563218E-2</v>
      </c>
    </row>
    <row r="32" spans="1:3" x14ac:dyDescent="0.3">
      <c r="A32" s="47" t="s">
        <v>1584</v>
      </c>
      <c r="B32" s="45">
        <v>1</v>
      </c>
      <c r="C32" s="46">
        <v>1.1494252873563218E-2</v>
      </c>
    </row>
    <row r="33" spans="1:3" x14ac:dyDescent="0.3">
      <c r="A33" s="47" t="s">
        <v>2003</v>
      </c>
      <c r="B33" s="45">
        <v>1</v>
      </c>
      <c r="C33" s="46">
        <v>1.1494252873563218E-2</v>
      </c>
    </row>
    <row r="34" spans="1:3" ht="43.2" x14ac:dyDescent="0.3">
      <c r="A34" s="47" t="s">
        <v>2259</v>
      </c>
      <c r="B34" s="45">
        <v>1</v>
      </c>
      <c r="C34" s="46">
        <v>1.1494252873563218E-2</v>
      </c>
    </row>
    <row r="35" spans="1:3" x14ac:dyDescent="0.3">
      <c r="A35" s="47" t="s">
        <v>1684</v>
      </c>
      <c r="B35" s="45">
        <v>1</v>
      </c>
      <c r="C35" s="46">
        <v>1.1494252873563218E-2</v>
      </c>
    </row>
    <row r="36" spans="1:3" x14ac:dyDescent="0.3">
      <c r="A36" s="47" t="s">
        <v>74</v>
      </c>
      <c r="B36" s="45">
        <v>1</v>
      </c>
      <c r="C36" s="46">
        <v>1.1494252873563218E-2</v>
      </c>
    </row>
    <row r="37" spans="1:3" x14ac:dyDescent="0.3">
      <c r="A37" s="47" t="s">
        <v>923</v>
      </c>
      <c r="B37" s="45"/>
      <c r="C37" s="46">
        <v>0</v>
      </c>
    </row>
    <row r="38" spans="1:3" x14ac:dyDescent="0.3">
      <c r="A38" s="44" t="s">
        <v>924</v>
      </c>
      <c r="B38" s="45">
        <v>87</v>
      </c>
      <c r="C38" s="46">
        <v>1</v>
      </c>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534C-1345-4FD1-9FDF-F50B0675CC35}">
  <sheetPr codeName="Sheet38"/>
  <dimension ref="A3:D13"/>
  <sheetViews>
    <sheetView workbookViewId="0">
      <selection activeCell="A20" sqref="A20"/>
    </sheetView>
  </sheetViews>
  <sheetFormatPr defaultRowHeight="14.4" x14ac:dyDescent="0.3"/>
  <cols>
    <col min="1" max="1" width="101.5546875" customWidth="1"/>
    <col min="2" max="3" width="15.886718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56" t="s">
        <v>786</v>
      </c>
      <c r="B3" s="57" t="s">
        <v>927</v>
      </c>
      <c r="C3" s="57" t="s">
        <v>928</v>
      </c>
    </row>
    <row r="4" spans="1:4" x14ac:dyDescent="0.3">
      <c r="A4" s="53" t="s">
        <v>896</v>
      </c>
      <c r="B4" s="62">
        <f>+SUM(clean!$CK$4:$CK$1048576)</f>
        <v>34</v>
      </c>
      <c r="C4" s="63">
        <f t="shared" ref="C4:C13" si="0">+B4/SUM($B$4:$B$13)</f>
        <v>0.21656050955414013</v>
      </c>
      <c r="D4" s="50"/>
    </row>
    <row r="5" spans="1:4" x14ac:dyDescent="0.3">
      <c r="A5" s="53" t="s">
        <v>897</v>
      </c>
      <c r="B5" s="62">
        <f>+SUM(clean!$CL$4:$CL$1048576)</f>
        <v>35</v>
      </c>
      <c r="C5" s="63">
        <f t="shared" si="0"/>
        <v>0.22292993630573249</v>
      </c>
      <c r="D5" s="50"/>
    </row>
    <row r="6" spans="1:4" x14ac:dyDescent="0.3">
      <c r="A6" s="53" t="s">
        <v>900</v>
      </c>
      <c r="B6" s="62">
        <f>+SUM(clean!$CO$4:$CO$1048576)</f>
        <v>22</v>
      </c>
      <c r="C6" s="63">
        <f t="shared" si="0"/>
        <v>0.14012738853503184</v>
      </c>
      <c r="D6" s="50"/>
    </row>
    <row r="7" spans="1:4" x14ac:dyDescent="0.3">
      <c r="A7" s="53" t="s">
        <v>899</v>
      </c>
      <c r="B7" s="62">
        <f>+SUM(clean!$CN$4:$CN$1048576)</f>
        <v>22</v>
      </c>
      <c r="C7" s="63">
        <f t="shared" si="0"/>
        <v>0.14012738853503184</v>
      </c>
      <c r="D7" s="50"/>
    </row>
    <row r="8" spans="1:4" x14ac:dyDescent="0.3">
      <c r="A8" s="53" t="s">
        <v>898</v>
      </c>
      <c r="B8" s="62">
        <f>+SUM(clean!$CM$4:$CM$1048576)</f>
        <v>15</v>
      </c>
      <c r="C8" s="63">
        <f t="shared" si="0"/>
        <v>9.5541401273885357E-2</v>
      </c>
      <c r="D8" s="50"/>
    </row>
    <row r="9" spans="1:4" x14ac:dyDescent="0.3">
      <c r="A9" s="53" t="s">
        <v>901</v>
      </c>
      <c r="B9" s="62">
        <f>+SUM(clean!$CP$4:$CP$1048576)</f>
        <v>14</v>
      </c>
      <c r="C9" s="63">
        <f t="shared" si="0"/>
        <v>8.9171974522292988E-2</v>
      </c>
      <c r="D9" s="50"/>
    </row>
    <row r="10" spans="1:4" x14ac:dyDescent="0.3">
      <c r="A10" s="53" t="s">
        <v>902</v>
      </c>
      <c r="B10" s="62">
        <f>+SUM(clean!$CQ$4:$CQ$1048576)</f>
        <v>9</v>
      </c>
      <c r="C10" s="63">
        <f t="shared" si="0"/>
        <v>5.7324840764331211E-2</v>
      </c>
    </row>
    <row r="11" spans="1:4" x14ac:dyDescent="0.3">
      <c r="A11" s="53" t="s">
        <v>904</v>
      </c>
      <c r="B11" s="62">
        <f>+SUM(clean!$CS$4:$CS$1048576)</f>
        <v>4</v>
      </c>
      <c r="C11" s="63">
        <f t="shared" si="0"/>
        <v>2.5477707006369428E-2</v>
      </c>
    </row>
    <row r="12" spans="1:4" x14ac:dyDescent="0.3">
      <c r="A12" s="53" t="s">
        <v>903</v>
      </c>
      <c r="B12" s="62">
        <f>+SUM(clean!$CR$4:$CR$1048576)</f>
        <v>1</v>
      </c>
      <c r="C12" s="63">
        <f t="shared" si="0"/>
        <v>6.369426751592357E-3</v>
      </c>
    </row>
    <row r="13" spans="1:4" x14ac:dyDescent="0.3">
      <c r="A13" s="53" t="s">
        <v>1235</v>
      </c>
      <c r="B13" s="62">
        <f>+SUM(clean!$CT$4:$CT$1048576)</f>
        <v>1</v>
      </c>
      <c r="C13" s="63">
        <f t="shared" si="0"/>
        <v>6.369426751592357E-3</v>
      </c>
    </row>
  </sheetData>
  <sortState xmlns:xlrd2="http://schemas.microsoft.com/office/spreadsheetml/2017/richdata2" ref="A4:C13">
    <sortCondition descending="1" ref="C4:C13"/>
  </sortState>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A8783-7DBF-467E-9E91-B34B839EFBE1}">
  <dimension ref="A1:R149"/>
  <sheetViews>
    <sheetView workbookViewId="0">
      <selection activeCell="R3" sqref="R3:R5"/>
    </sheetView>
  </sheetViews>
  <sheetFormatPr defaultRowHeight="14.4" x14ac:dyDescent="0.3"/>
  <cols>
    <col min="1" max="10" width="13.5546875" style="16" customWidth="1"/>
    <col min="16" max="16" width="12.77734375" bestFit="1" customWidth="1"/>
    <col min="17" max="17" width="14.88671875" bestFit="1" customWidth="1"/>
    <col min="18" max="18" width="15.77734375" bestFit="1" customWidth="1"/>
  </cols>
  <sheetData>
    <row r="1" spans="1:18" x14ac:dyDescent="0.3">
      <c r="A1" s="6" t="str">
        <f>+clean!CK2</f>
        <v>changes in health-seeking behaviour</v>
      </c>
      <c r="B1" s="6"/>
      <c r="C1" s="6"/>
      <c r="D1" s="6"/>
      <c r="E1" s="6"/>
      <c r="F1" s="6"/>
      <c r="G1" s="6"/>
      <c r="H1" s="6"/>
      <c r="I1" s="6"/>
      <c r="J1" s="6"/>
    </row>
    <row r="2" spans="1:18" x14ac:dyDescent="0.3">
      <c r="A2" s="6" t="str">
        <f>+clean!CK3</f>
        <v>people still attending clinics</v>
      </c>
      <c r="B2" s="6" t="str">
        <f>+clean!CL3</f>
        <v>people have avoided clinics due to fear of covid</v>
      </c>
      <c r="C2" s="6" t="str">
        <f>+clean!CM3</f>
        <v>people cannot afford travel</v>
      </c>
      <c r="D2" s="6" t="str">
        <f>+clean!CN3</f>
        <v>people cannot reach clinics because of reduced public transport</v>
      </c>
      <c r="E2" s="6" t="str">
        <f>+clean!CO3</f>
        <v>people have delayed going to clinics</v>
      </c>
      <c r="F2" s="6" t="str">
        <f>+clean!CP3</f>
        <v>people have interrupted pep</v>
      </c>
      <c r="G2" s="6" t="str">
        <f>+clean!CQ3</f>
        <v>people have relied more on local remedies</v>
      </c>
      <c r="H2" s="6" t="str">
        <f>+clean!CR3</f>
        <v>people have called toll free numbers</v>
      </c>
      <c r="I2" s="6" t="str">
        <f>+clean!CS3</f>
        <v>wound washing has increased</v>
      </c>
      <c r="J2" s="6" t="str">
        <f>+clean!CT3</f>
        <v>other8</v>
      </c>
      <c r="K2" t="s">
        <v>2231</v>
      </c>
      <c r="P2" s="43" t="s">
        <v>922</v>
      </c>
      <c r="Q2" t="s">
        <v>2232</v>
      </c>
      <c r="R2" t="s">
        <v>2233</v>
      </c>
    </row>
    <row r="3" spans="1:18" x14ac:dyDescent="0.3">
      <c r="A3" s="16">
        <f>+clean!CK4</f>
        <v>0</v>
      </c>
      <c r="B3" s="16">
        <f>+clean!CL4</f>
        <v>1</v>
      </c>
      <c r="C3" s="16">
        <f>+clean!CM4</f>
        <v>1</v>
      </c>
      <c r="D3" s="16">
        <f>+clean!CN4</f>
        <v>1</v>
      </c>
      <c r="E3" s="16">
        <f>+clean!CO4</f>
        <v>0</v>
      </c>
      <c r="F3" s="16">
        <f>+clean!CP4</f>
        <v>1</v>
      </c>
      <c r="G3" s="16">
        <f>+clean!CQ4</f>
        <v>1</v>
      </c>
      <c r="H3" s="16">
        <f>+clean!CR4</f>
        <v>0</v>
      </c>
      <c r="I3" s="16">
        <f>+clean!CS4</f>
        <v>0</v>
      </c>
      <c r="J3" s="16">
        <f>+clean!CT4</f>
        <v>0</v>
      </c>
      <c r="K3">
        <f t="shared" ref="K3:K34" si="0">SUM(A3:J3)</f>
        <v>5</v>
      </c>
      <c r="P3" s="44">
        <v>1</v>
      </c>
      <c r="Q3" s="45">
        <v>41</v>
      </c>
      <c r="R3" s="46">
        <v>0.22282608695652173</v>
      </c>
    </row>
    <row r="4" spans="1:18" x14ac:dyDescent="0.3">
      <c r="A4" s="16">
        <f>+clean!CK5</f>
        <v>1</v>
      </c>
      <c r="B4" s="16">
        <f>+clean!CL5</f>
        <v>1</v>
      </c>
      <c r="C4" s="16">
        <f>+clean!CM5</f>
        <v>0</v>
      </c>
      <c r="D4" s="16">
        <f>+clean!CN5</f>
        <v>0</v>
      </c>
      <c r="E4" s="16">
        <f>+clean!CO5</f>
        <v>0</v>
      </c>
      <c r="F4" s="16">
        <f>+clean!CP5</f>
        <v>0</v>
      </c>
      <c r="G4" s="16">
        <f>+clean!CQ5</f>
        <v>0</v>
      </c>
      <c r="H4" s="16">
        <f>+clean!CR5</f>
        <v>0</v>
      </c>
      <c r="I4" s="16">
        <f>+clean!CS5</f>
        <v>0</v>
      </c>
      <c r="J4" s="16">
        <f>+clean!CT5</f>
        <v>0</v>
      </c>
      <c r="K4">
        <f t="shared" si="0"/>
        <v>2</v>
      </c>
      <c r="P4" s="44">
        <v>3</v>
      </c>
      <c r="Q4" s="45">
        <v>39</v>
      </c>
      <c r="R4" s="46">
        <v>0.21195652173913043</v>
      </c>
    </row>
    <row r="5" spans="1:18" x14ac:dyDescent="0.3">
      <c r="A5" s="16">
        <f>+clean!CK6</f>
        <v>1</v>
      </c>
      <c r="B5" s="16">
        <f>+clean!CL6</f>
        <v>1</v>
      </c>
      <c r="C5" s="16">
        <f>+clean!CM6</f>
        <v>0</v>
      </c>
      <c r="D5" s="16">
        <f>+clean!CN6</f>
        <v>0</v>
      </c>
      <c r="E5" s="16">
        <f>+clean!CO6</f>
        <v>1</v>
      </c>
      <c r="F5" s="16">
        <f>+clean!CP6</f>
        <v>0</v>
      </c>
      <c r="G5" s="16">
        <f>+clean!CQ6</f>
        <v>1</v>
      </c>
      <c r="H5" s="16">
        <f>+clean!CR6</f>
        <v>0</v>
      </c>
      <c r="I5" s="16">
        <f>+clean!CS6</f>
        <v>0</v>
      </c>
      <c r="J5" s="16">
        <f>+clean!CT6</f>
        <v>0</v>
      </c>
      <c r="K5">
        <f t="shared" si="0"/>
        <v>4</v>
      </c>
      <c r="P5" s="44">
        <v>2</v>
      </c>
      <c r="Q5" s="45">
        <v>32</v>
      </c>
      <c r="R5" s="46">
        <v>0.17391304347826086</v>
      </c>
    </row>
    <row r="6" spans="1:18" x14ac:dyDescent="0.3">
      <c r="A6" s="16">
        <f>+clean!CK7</f>
        <v>0</v>
      </c>
      <c r="B6" s="16">
        <f>+clean!CL7</f>
        <v>1</v>
      </c>
      <c r="C6" s="16">
        <f>+clean!CM7</f>
        <v>0</v>
      </c>
      <c r="D6" s="16">
        <f>+clean!CN7</f>
        <v>0</v>
      </c>
      <c r="E6" s="16">
        <f>+clean!CO7</f>
        <v>1</v>
      </c>
      <c r="F6" s="16">
        <f>+clean!CP7</f>
        <v>0</v>
      </c>
      <c r="G6" s="16">
        <f>+clean!CQ7</f>
        <v>0</v>
      </c>
      <c r="H6" s="16">
        <f>+clean!CR7</f>
        <v>0</v>
      </c>
      <c r="I6" s="16">
        <f>+clean!CS7</f>
        <v>0</v>
      </c>
      <c r="J6" s="16">
        <f>+clean!CT7</f>
        <v>0</v>
      </c>
      <c r="K6">
        <f t="shared" si="0"/>
        <v>2</v>
      </c>
      <c r="P6" s="44">
        <v>4</v>
      </c>
      <c r="Q6" s="45">
        <v>32</v>
      </c>
      <c r="R6" s="46">
        <v>0.17391304347826086</v>
      </c>
    </row>
    <row r="7" spans="1:18" x14ac:dyDescent="0.3">
      <c r="A7" s="16">
        <f>+clean!CK8</f>
        <v>0</v>
      </c>
      <c r="B7" s="16">
        <f>+clean!CL8</f>
        <v>1</v>
      </c>
      <c r="C7" s="16">
        <f>+clean!CM8</f>
        <v>1</v>
      </c>
      <c r="D7" s="16">
        <f>+clean!CN8</f>
        <v>0</v>
      </c>
      <c r="E7" s="16">
        <f>+clean!CO8</f>
        <v>1</v>
      </c>
      <c r="F7" s="16">
        <f>+clean!CP8</f>
        <v>1</v>
      </c>
      <c r="G7" s="16">
        <f>+clean!CQ8</f>
        <v>0</v>
      </c>
      <c r="H7" s="16">
        <f>+clean!CR8</f>
        <v>0</v>
      </c>
      <c r="I7" s="16">
        <f>+clean!CS8</f>
        <v>0</v>
      </c>
      <c r="J7" s="16">
        <f>+clean!CT8</f>
        <v>0</v>
      </c>
      <c r="K7">
        <f t="shared" si="0"/>
        <v>4</v>
      </c>
      <c r="P7" s="44">
        <v>5</v>
      </c>
      <c r="Q7" s="45">
        <v>20</v>
      </c>
      <c r="R7" s="46">
        <v>0.10869565217391304</v>
      </c>
    </row>
    <row r="8" spans="1:18" x14ac:dyDescent="0.3">
      <c r="A8" s="16">
        <f>+clean!CK9</f>
        <v>1</v>
      </c>
      <c r="B8" s="16">
        <f>+clean!CL9</f>
        <v>0</v>
      </c>
      <c r="C8" s="16">
        <f>+clean!CM9</f>
        <v>0</v>
      </c>
      <c r="D8" s="16">
        <f>+clean!CN9</f>
        <v>0</v>
      </c>
      <c r="E8" s="16">
        <f>+clean!CO9</f>
        <v>0</v>
      </c>
      <c r="F8" s="16">
        <f>+clean!CP9</f>
        <v>0</v>
      </c>
      <c r="G8" s="16">
        <f>+clean!CQ9</f>
        <v>0</v>
      </c>
      <c r="H8" s="16">
        <f>+clean!CR9</f>
        <v>0</v>
      </c>
      <c r="I8" s="16">
        <f>+clean!CS9</f>
        <v>0</v>
      </c>
      <c r="J8" s="16">
        <f>+clean!CT9</f>
        <v>0</v>
      </c>
      <c r="K8">
        <f t="shared" si="0"/>
        <v>1</v>
      </c>
      <c r="P8" s="44">
        <v>7</v>
      </c>
      <c r="Q8" s="45">
        <v>14</v>
      </c>
      <c r="R8" s="46">
        <v>7.6086956521739135E-2</v>
      </c>
    </row>
    <row r="9" spans="1:18" x14ac:dyDescent="0.3">
      <c r="A9" s="16">
        <f>+clean!CK10</f>
        <v>0</v>
      </c>
      <c r="B9" s="16">
        <f>+clean!CL10</f>
        <v>0</v>
      </c>
      <c r="C9" s="16">
        <f>+clean!CM10</f>
        <v>0</v>
      </c>
      <c r="D9" s="16">
        <f>+clean!CN10</f>
        <v>1</v>
      </c>
      <c r="E9" s="16">
        <f>+clean!CO10</f>
        <v>0</v>
      </c>
      <c r="F9" s="16">
        <f>+clean!CP10</f>
        <v>0</v>
      </c>
      <c r="G9" s="16">
        <f>+clean!CQ10</f>
        <v>0</v>
      </c>
      <c r="H9" s="16">
        <f>+clean!CR10</f>
        <v>0</v>
      </c>
      <c r="I9" s="16">
        <f>+clean!CS10</f>
        <v>0</v>
      </c>
      <c r="J9" s="16">
        <f>+clean!CT10</f>
        <v>0</v>
      </c>
      <c r="K9">
        <f t="shared" si="0"/>
        <v>1</v>
      </c>
      <c r="P9" s="44">
        <v>6</v>
      </c>
      <c r="Q9" s="45">
        <v>6</v>
      </c>
      <c r="R9" s="46">
        <v>3.2608695652173912E-2</v>
      </c>
    </row>
    <row r="10" spans="1:18" x14ac:dyDescent="0.3">
      <c r="A10" s="16">
        <f>+clean!CK11</f>
        <v>1</v>
      </c>
      <c r="B10" s="16">
        <f>+clean!CL11</f>
        <v>0</v>
      </c>
      <c r="C10" s="16">
        <f>+clean!CM11</f>
        <v>0</v>
      </c>
      <c r="D10" s="16">
        <f>+clean!CN11</f>
        <v>0</v>
      </c>
      <c r="E10" s="16">
        <f>+clean!CO11</f>
        <v>0</v>
      </c>
      <c r="F10" s="16">
        <f>+clean!CP11</f>
        <v>0</v>
      </c>
      <c r="G10" s="16">
        <f>+clean!CQ11</f>
        <v>0</v>
      </c>
      <c r="H10" s="16">
        <f>+clean!CR11</f>
        <v>0</v>
      </c>
      <c r="I10" s="16">
        <f>+clean!CS11</f>
        <v>0</v>
      </c>
      <c r="J10" s="16">
        <f>+clean!CT11</f>
        <v>0</v>
      </c>
      <c r="K10">
        <f t="shared" si="0"/>
        <v>1</v>
      </c>
      <c r="P10" s="44">
        <v>0</v>
      </c>
      <c r="Q10" s="45">
        <v>0</v>
      </c>
      <c r="R10" s="46">
        <v>0</v>
      </c>
    </row>
    <row r="11" spans="1:18" x14ac:dyDescent="0.3">
      <c r="A11" s="16">
        <f>+clean!CK12</f>
        <v>0</v>
      </c>
      <c r="B11" s="16">
        <f>+clean!CL12</f>
        <v>0</v>
      </c>
      <c r="C11" s="16">
        <f>+clean!CM12</f>
        <v>0</v>
      </c>
      <c r="D11" s="16">
        <f>+clean!CN12</f>
        <v>0</v>
      </c>
      <c r="E11" s="16">
        <f>+clean!CO12</f>
        <v>0</v>
      </c>
      <c r="F11" s="16">
        <f>+clean!CP12</f>
        <v>0</v>
      </c>
      <c r="G11" s="16">
        <f>+clean!CQ12</f>
        <v>0</v>
      </c>
      <c r="H11" s="16">
        <f>+clean!CR12</f>
        <v>0</v>
      </c>
      <c r="I11" s="16">
        <f>+clean!CS12</f>
        <v>0</v>
      </c>
      <c r="J11" s="16">
        <f>+clean!CT12</f>
        <v>0</v>
      </c>
      <c r="K11">
        <f t="shared" si="0"/>
        <v>0</v>
      </c>
      <c r="P11" s="44" t="s">
        <v>924</v>
      </c>
      <c r="Q11" s="45">
        <v>184</v>
      </c>
      <c r="R11" s="46">
        <v>1</v>
      </c>
    </row>
    <row r="12" spans="1:18" x14ac:dyDescent="0.3">
      <c r="A12" s="16">
        <f>+clean!CK13</f>
        <v>1</v>
      </c>
      <c r="B12" s="16">
        <f>+clean!CL13</f>
        <v>0</v>
      </c>
      <c r="C12" s="16">
        <f>+clean!CM13</f>
        <v>0</v>
      </c>
      <c r="D12" s="16">
        <f>+clean!CN13</f>
        <v>0</v>
      </c>
      <c r="E12" s="16">
        <f>+clean!CO13</f>
        <v>0</v>
      </c>
      <c r="F12" s="16">
        <f>+clean!CP13</f>
        <v>0</v>
      </c>
      <c r="G12" s="16">
        <f>+clean!CQ13</f>
        <v>0</v>
      </c>
      <c r="H12" s="16">
        <f>+clean!CR13</f>
        <v>0</v>
      </c>
      <c r="I12" s="16">
        <f>+clean!CS13</f>
        <v>0</v>
      </c>
      <c r="J12" s="16">
        <f>+clean!CT13</f>
        <v>0</v>
      </c>
      <c r="K12">
        <f t="shared" si="0"/>
        <v>1</v>
      </c>
    </row>
    <row r="13" spans="1:18" x14ac:dyDescent="0.3">
      <c r="A13" s="16">
        <f>+clean!CK14</f>
        <v>0</v>
      </c>
      <c r="B13" s="16">
        <f>+clean!CL14</f>
        <v>0</v>
      </c>
      <c r="C13" s="16">
        <f>+clean!CM14</f>
        <v>0</v>
      </c>
      <c r="D13" s="16">
        <f>+clean!CN14</f>
        <v>0</v>
      </c>
      <c r="E13" s="16">
        <f>+clean!CO14</f>
        <v>0</v>
      </c>
      <c r="F13" s="16">
        <f>+clean!CP14</f>
        <v>0</v>
      </c>
      <c r="G13" s="16">
        <f>+clean!CQ14</f>
        <v>0</v>
      </c>
      <c r="H13" s="16">
        <f>+clean!CR14</f>
        <v>0</v>
      </c>
      <c r="I13" s="16">
        <f>+clean!CS14</f>
        <v>0</v>
      </c>
      <c r="J13" s="16">
        <f>+clean!CT14</f>
        <v>0</v>
      </c>
      <c r="K13">
        <f t="shared" si="0"/>
        <v>0</v>
      </c>
    </row>
    <row r="14" spans="1:18" x14ac:dyDescent="0.3">
      <c r="A14" s="16">
        <f>+clean!CK15</f>
        <v>0</v>
      </c>
      <c r="B14" s="16">
        <f>+clean!CL15</f>
        <v>1</v>
      </c>
      <c r="C14" s="16">
        <f>+clean!CM15</f>
        <v>0</v>
      </c>
      <c r="D14" s="16">
        <f>+clean!CN15</f>
        <v>0</v>
      </c>
      <c r="E14" s="16">
        <f>+clean!CO15</f>
        <v>1</v>
      </c>
      <c r="F14" s="16">
        <f>+clean!CP15</f>
        <v>0</v>
      </c>
      <c r="G14" s="16">
        <f>+clean!CQ15</f>
        <v>1</v>
      </c>
      <c r="H14" s="16">
        <f>+clean!CR15</f>
        <v>0</v>
      </c>
      <c r="I14" s="16">
        <f>+clean!CS15</f>
        <v>0</v>
      </c>
      <c r="J14" s="16">
        <f>+clean!CT15</f>
        <v>0</v>
      </c>
      <c r="K14">
        <f t="shared" si="0"/>
        <v>3</v>
      </c>
    </row>
    <row r="15" spans="1:18" x14ac:dyDescent="0.3">
      <c r="A15" s="16">
        <f>+clean!CK16</f>
        <v>0</v>
      </c>
      <c r="B15" s="16">
        <f>+clean!CL16</f>
        <v>0</v>
      </c>
      <c r="C15" s="16">
        <f>+clean!CM16</f>
        <v>0</v>
      </c>
      <c r="D15" s="16">
        <f>+clean!CN16</f>
        <v>0</v>
      </c>
      <c r="E15" s="16">
        <f>+clean!CO16</f>
        <v>0</v>
      </c>
      <c r="F15" s="16">
        <f>+clean!CP16</f>
        <v>1</v>
      </c>
      <c r="G15" s="16">
        <f>+clean!CQ16</f>
        <v>0</v>
      </c>
      <c r="H15" s="16">
        <f>+clean!CR16</f>
        <v>0</v>
      </c>
      <c r="I15" s="16">
        <f>+clean!CS16</f>
        <v>0</v>
      </c>
      <c r="J15" s="16">
        <f>+clean!CT16</f>
        <v>0</v>
      </c>
      <c r="K15">
        <f t="shared" si="0"/>
        <v>1</v>
      </c>
    </row>
    <row r="16" spans="1:18" x14ac:dyDescent="0.3">
      <c r="A16" s="16">
        <f>+clean!CK17</f>
        <v>1</v>
      </c>
      <c r="B16" s="16">
        <f>+clean!CL17</f>
        <v>0</v>
      </c>
      <c r="C16" s="16">
        <f>+clean!CM17</f>
        <v>0</v>
      </c>
      <c r="D16" s="16">
        <f>+clean!CN17</f>
        <v>0</v>
      </c>
      <c r="E16" s="16">
        <f>+clean!CO17</f>
        <v>0</v>
      </c>
      <c r="F16" s="16">
        <f>+clean!CP17</f>
        <v>0</v>
      </c>
      <c r="G16" s="16">
        <f>+clean!CQ17</f>
        <v>0</v>
      </c>
      <c r="H16" s="16">
        <f>+clean!CR17</f>
        <v>0</v>
      </c>
      <c r="I16" s="16">
        <f>+clean!CS17</f>
        <v>0</v>
      </c>
      <c r="J16" s="16">
        <f>+clean!CT17</f>
        <v>0</v>
      </c>
      <c r="K16">
        <f t="shared" si="0"/>
        <v>1</v>
      </c>
    </row>
    <row r="17" spans="1:11" x14ac:dyDescent="0.3">
      <c r="A17" s="16">
        <f>+clean!CK18</f>
        <v>0</v>
      </c>
      <c r="B17" s="16">
        <f>+clean!CL18</f>
        <v>1</v>
      </c>
      <c r="C17" s="16">
        <f>+clean!CM18</f>
        <v>1</v>
      </c>
      <c r="D17" s="16">
        <f>+clean!CN18</f>
        <v>1</v>
      </c>
      <c r="E17" s="16">
        <f>+clean!CO18</f>
        <v>1</v>
      </c>
      <c r="F17" s="16">
        <f>+clean!CP18</f>
        <v>1</v>
      </c>
      <c r="G17" s="16">
        <f>+clean!CQ18</f>
        <v>1</v>
      </c>
      <c r="H17" s="16">
        <f>+clean!CR18</f>
        <v>1</v>
      </c>
      <c r="I17" s="16">
        <f>+clean!CS18</f>
        <v>0</v>
      </c>
      <c r="J17" s="16">
        <f>+clean!CT18</f>
        <v>0</v>
      </c>
      <c r="K17">
        <f t="shared" si="0"/>
        <v>7</v>
      </c>
    </row>
    <row r="18" spans="1:11" x14ac:dyDescent="0.3">
      <c r="A18" s="16">
        <f>+clean!CK19</f>
        <v>1</v>
      </c>
      <c r="B18" s="16">
        <f>+clean!CL19</f>
        <v>1</v>
      </c>
      <c r="C18" s="16">
        <f>+clean!CM19</f>
        <v>1</v>
      </c>
      <c r="D18" s="16">
        <f>+clean!CN19</f>
        <v>1</v>
      </c>
      <c r="E18" s="16">
        <f>+clean!CO19</f>
        <v>0</v>
      </c>
      <c r="F18" s="16">
        <f>+clean!CP19</f>
        <v>0</v>
      </c>
      <c r="G18" s="16">
        <f>+clean!CQ19</f>
        <v>0</v>
      </c>
      <c r="H18" s="16">
        <f>+clean!CR19</f>
        <v>0</v>
      </c>
      <c r="I18" s="16">
        <f>+clean!CS19</f>
        <v>0</v>
      </c>
      <c r="J18" s="16">
        <f>+clean!CT19</f>
        <v>0</v>
      </c>
      <c r="K18">
        <f t="shared" si="0"/>
        <v>4</v>
      </c>
    </row>
    <row r="19" spans="1:11" x14ac:dyDescent="0.3">
      <c r="A19" s="16">
        <f>+clean!CK20</f>
        <v>1</v>
      </c>
      <c r="B19" s="16">
        <f>+clean!CL20</f>
        <v>0</v>
      </c>
      <c r="C19" s="16">
        <f>+clean!CM20</f>
        <v>0</v>
      </c>
      <c r="D19" s="16">
        <f>+clean!CN20</f>
        <v>0</v>
      </c>
      <c r="E19" s="16">
        <f>+clean!CO20</f>
        <v>0</v>
      </c>
      <c r="F19" s="16">
        <f>+clean!CP20</f>
        <v>0</v>
      </c>
      <c r="G19" s="16">
        <f>+clean!CQ20</f>
        <v>0</v>
      </c>
      <c r="H19" s="16">
        <f>+clean!CR20</f>
        <v>0</v>
      </c>
      <c r="I19" s="16">
        <f>+clean!CS20</f>
        <v>0</v>
      </c>
      <c r="J19" s="16">
        <f>+clean!CT20</f>
        <v>1</v>
      </c>
      <c r="K19">
        <f t="shared" si="0"/>
        <v>2</v>
      </c>
    </row>
    <row r="20" spans="1:11" x14ac:dyDescent="0.3">
      <c r="A20" s="16">
        <f>+clean!CK21</f>
        <v>0</v>
      </c>
      <c r="B20" s="16">
        <f>+clean!CL21</f>
        <v>0</v>
      </c>
      <c r="C20" s="16">
        <f>+clean!CM21</f>
        <v>0</v>
      </c>
      <c r="D20" s="16">
        <f>+clean!CN21</f>
        <v>1</v>
      </c>
      <c r="E20" s="16">
        <f>+clean!CO21</f>
        <v>0</v>
      </c>
      <c r="F20" s="16">
        <f>+clean!CP21</f>
        <v>0</v>
      </c>
      <c r="G20" s="16">
        <f>+clean!CQ21</f>
        <v>0</v>
      </c>
      <c r="H20" s="16">
        <f>+clean!CR21</f>
        <v>0</v>
      </c>
      <c r="I20" s="16">
        <f>+clean!CS21</f>
        <v>0</v>
      </c>
      <c r="J20" s="16">
        <f>+clean!CT21</f>
        <v>0</v>
      </c>
      <c r="K20">
        <f t="shared" si="0"/>
        <v>1</v>
      </c>
    </row>
    <row r="21" spans="1:11" x14ac:dyDescent="0.3">
      <c r="A21" s="16" t="e">
        <f>+clean!#REF!</f>
        <v>#REF!</v>
      </c>
      <c r="B21" s="16" t="e">
        <f>+clean!#REF!</f>
        <v>#REF!</v>
      </c>
      <c r="C21" s="16" t="e">
        <f>+clean!#REF!</f>
        <v>#REF!</v>
      </c>
      <c r="D21" s="16" t="e">
        <f>+clean!#REF!</f>
        <v>#REF!</v>
      </c>
      <c r="E21" s="16" t="e">
        <f>+clean!#REF!</f>
        <v>#REF!</v>
      </c>
      <c r="F21" s="16" t="e">
        <f>+clean!#REF!</f>
        <v>#REF!</v>
      </c>
      <c r="G21" s="16" t="e">
        <f>+clean!#REF!</f>
        <v>#REF!</v>
      </c>
      <c r="H21" s="16" t="e">
        <f>+clean!#REF!</f>
        <v>#REF!</v>
      </c>
      <c r="I21" s="16" t="e">
        <f>+clean!#REF!</f>
        <v>#REF!</v>
      </c>
      <c r="J21" s="16" t="e">
        <f>+clean!#REF!</f>
        <v>#REF!</v>
      </c>
      <c r="K21" t="e">
        <f t="shared" si="0"/>
        <v>#REF!</v>
      </c>
    </row>
    <row r="22" spans="1:11" x14ac:dyDescent="0.3">
      <c r="A22" s="16">
        <f>+clean!CK22</f>
        <v>0</v>
      </c>
      <c r="B22" s="16">
        <f>+clean!CL22</f>
        <v>1</v>
      </c>
      <c r="C22" s="16">
        <f>+clean!CM22</f>
        <v>0</v>
      </c>
      <c r="D22" s="16">
        <f>+clean!CN22</f>
        <v>0</v>
      </c>
      <c r="E22" s="16">
        <f>+clean!CO22</f>
        <v>0</v>
      </c>
      <c r="F22" s="16">
        <f>+clean!CP22</f>
        <v>0</v>
      </c>
      <c r="G22" s="16">
        <f>+clean!CQ22</f>
        <v>0</v>
      </c>
      <c r="H22" s="16">
        <f>+clean!CR22</f>
        <v>0</v>
      </c>
      <c r="I22" s="16">
        <f>+clean!CS22</f>
        <v>0</v>
      </c>
      <c r="J22" s="16">
        <f>+clean!CT22</f>
        <v>0</v>
      </c>
      <c r="K22">
        <f t="shared" si="0"/>
        <v>1</v>
      </c>
    </row>
    <row r="23" spans="1:11" x14ac:dyDescent="0.3">
      <c r="A23" s="16">
        <f>+clean!CK23</f>
        <v>0</v>
      </c>
      <c r="B23" s="16">
        <f>+clean!CL23</f>
        <v>1</v>
      </c>
      <c r="C23" s="16">
        <f>+clean!CM23</f>
        <v>0</v>
      </c>
      <c r="D23" s="16">
        <f>+clean!CN23</f>
        <v>0</v>
      </c>
      <c r="E23" s="16">
        <f>+clean!CO23</f>
        <v>0</v>
      </c>
      <c r="F23" s="16">
        <f>+clean!CP23</f>
        <v>1</v>
      </c>
      <c r="G23" s="16">
        <f>+clean!CQ23</f>
        <v>0</v>
      </c>
      <c r="H23" s="16">
        <f>+clean!CR23</f>
        <v>0</v>
      </c>
      <c r="I23" s="16">
        <f>+clean!CS23</f>
        <v>0</v>
      </c>
      <c r="J23" s="16">
        <f>+clean!CT23</f>
        <v>0</v>
      </c>
      <c r="K23">
        <f t="shared" si="0"/>
        <v>2</v>
      </c>
    </row>
    <row r="24" spans="1:11" x14ac:dyDescent="0.3">
      <c r="A24" s="16" t="e">
        <f>+clean!#REF!</f>
        <v>#REF!</v>
      </c>
      <c r="B24" s="16" t="e">
        <f>+clean!#REF!</f>
        <v>#REF!</v>
      </c>
      <c r="C24" s="16" t="e">
        <f>+clean!#REF!</f>
        <v>#REF!</v>
      </c>
      <c r="D24" s="16" t="e">
        <f>+clean!#REF!</f>
        <v>#REF!</v>
      </c>
      <c r="E24" s="16" t="e">
        <f>+clean!#REF!</f>
        <v>#REF!</v>
      </c>
      <c r="F24" s="16" t="e">
        <f>+clean!#REF!</f>
        <v>#REF!</v>
      </c>
      <c r="G24" s="16" t="e">
        <f>+clean!#REF!</f>
        <v>#REF!</v>
      </c>
      <c r="H24" s="16" t="e">
        <f>+clean!#REF!</f>
        <v>#REF!</v>
      </c>
      <c r="I24" s="16" t="e">
        <f>+clean!#REF!</f>
        <v>#REF!</v>
      </c>
      <c r="J24" s="16" t="e">
        <f>+clean!#REF!</f>
        <v>#REF!</v>
      </c>
      <c r="K24" t="e">
        <f t="shared" si="0"/>
        <v>#REF!</v>
      </c>
    </row>
    <row r="25" spans="1:11" x14ac:dyDescent="0.3">
      <c r="A25" s="16">
        <f>+clean!CK24</f>
        <v>0</v>
      </c>
      <c r="B25" s="16">
        <f>+clean!CL24</f>
        <v>0</v>
      </c>
      <c r="C25" s="16">
        <f>+clean!CM24</f>
        <v>0</v>
      </c>
      <c r="D25" s="16">
        <f>+clean!CN24</f>
        <v>0</v>
      </c>
      <c r="E25" s="16">
        <f>+clean!CO24</f>
        <v>0</v>
      </c>
      <c r="F25" s="16">
        <f>+clean!CP24</f>
        <v>0</v>
      </c>
      <c r="G25" s="16">
        <f>+clean!CQ24</f>
        <v>0</v>
      </c>
      <c r="H25" s="16">
        <f>+clean!CR24</f>
        <v>0</v>
      </c>
      <c r="I25" s="16">
        <f>+clean!CS24</f>
        <v>0</v>
      </c>
      <c r="J25" s="16">
        <f>+clean!CT24</f>
        <v>0</v>
      </c>
      <c r="K25">
        <f t="shared" si="0"/>
        <v>0</v>
      </c>
    </row>
    <row r="26" spans="1:11" x14ac:dyDescent="0.3">
      <c r="A26" s="16" t="e">
        <f>+clean!#REF!</f>
        <v>#REF!</v>
      </c>
      <c r="B26" s="16" t="e">
        <f>+clean!#REF!</f>
        <v>#REF!</v>
      </c>
      <c r="C26" s="16" t="e">
        <f>+clean!#REF!</f>
        <v>#REF!</v>
      </c>
      <c r="D26" s="16" t="e">
        <f>+clean!#REF!</f>
        <v>#REF!</v>
      </c>
      <c r="E26" s="16" t="e">
        <f>+clean!#REF!</f>
        <v>#REF!</v>
      </c>
      <c r="F26" s="16" t="e">
        <f>+clean!#REF!</f>
        <v>#REF!</v>
      </c>
      <c r="G26" s="16" t="e">
        <f>+clean!#REF!</f>
        <v>#REF!</v>
      </c>
      <c r="H26" s="16" t="e">
        <f>+clean!#REF!</f>
        <v>#REF!</v>
      </c>
      <c r="I26" s="16" t="e">
        <f>+clean!#REF!</f>
        <v>#REF!</v>
      </c>
      <c r="J26" s="16" t="e">
        <f>+clean!#REF!</f>
        <v>#REF!</v>
      </c>
      <c r="K26" t="e">
        <f t="shared" si="0"/>
        <v>#REF!</v>
      </c>
    </row>
    <row r="27" spans="1:11" x14ac:dyDescent="0.3">
      <c r="A27" s="16">
        <f>+clean!CK25</f>
        <v>1</v>
      </c>
      <c r="B27" s="16">
        <f>+clean!CL25</f>
        <v>0</v>
      </c>
      <c r="C27" s="16">
        <f>+clean!CM25</f>
        <v>0</v>
      </c>
      <c r="D27" s="16">
        <f>+clean!CN25</f>
        <v>0</v>
      </c>
      <c r="E27" s="16">
        <f>+clean!CO25</f>
        <v>0</v>
      </c>
      <c r="F27" s="16">
        <f>+clean!CP25</f>
        <v>0</v>
      </c>
      <c r="G27" s="16">
        <f>+clean!CQ25</f>
        <v>0</v>
      </c>
      <c r="H27" s="16">
        <f>+clean!CR25</f>
        <v>0</v>
      </c>
      <c r="I27" s="16">
        <f>+clean!CS25</f>
        <v>1</v>
      </c>
      <c r="J27" s="16">
        <f>+clean!CT25</f>
        <v>0</v>
      </c>
      <c r="K27">
        <f t="shared" si="0"/>
        <v>2</v>
      </c>
    </row>
    <row r="28" spans="1:11" x14ac:dyDescent="0.3">
      <c r="A28" s="16" t="e">
        <f>+clean!#REF!</f>
        <v>#REF!</v>
      </c>
      <c r="B28" s="16" t="e">
        <f>+clean!#REF!</f>
        <v>#REF!</v>
      </c>
      <c r="C28" s="16" t="e">
        <f>+clean!#REF!</f>
        <v>#REF!</v>
      </c>
      <c r="D28" s="16" t="e">
        <f>+clean!#REF!</f>
        <v>#REF!</v>
      </c>
      <c r="E28" s="16" t="e">
        <f>+clean!#REF!</f>
        <v>#REF!</v>
      </c>
      <c r="F28" s="16" t="e">
        <f>+clean!#REF!</f>
        <v>#REF!</v>
      </c>
      <c r="G28" s="16" t="e">
        <f>+clean!#REF!</f>
        <v>#REF!</v>
      </c>
      <c r="H28" s="16" t="e">
        <f>+clean!#REF!</f>
        <v>#REF!</v>
      </c>
      <c r="I28" s="16" t="e">
        <f>+clean!#REF!</f>
        <v>#REF!</v>
      </c>
      <c r="J28" s="16" t="e">
        <f>+clean!#REF!</f>
        <v>#REF!</v>
      </c>
      <c r="K28" t="e">
        <f t="shared" si="0"/>
        <v>#REF!</v>
      </c>
    </row>
    <row r="29" spans="1:11" x14ac:dyDescent="0.3">
      <c r="A29" s="16">
        <f>+clean!CK26</f>
        <v>1</v>
      </c>
      <c r="B29" s="16">
        <f>+clean!CL26</f>
        <v>0</v>
      </c>
      <c r="C29" s="16">
        <f>+clean!CM26</f>
        <v>0</v>
      </c>
      <c r="D29" s="16">
        <f>+clean!CN26</f>
        <v>0</v>
      </c>
      <c r="E29" s="16">
        <f>+clean!CO26</f>
        <v>0</v>
      </c>
      <c r="F29" s="16">
        <f>+clean!CP26</f>
        <v>0</v>
      </c>
      <c r="G29" s="16">
        <f>+clean!CQ26</f>
        <v>0</v>
      </c>
      <c r="H29" s="16">
        <f>+clean!CR26</f>
        <v>0</v>
      </c>
      <c r="I29" s="16">
        <f>+clean!CS26</f>
        <v>0</v>
      </c>
      <c r="J29" s="16">
        <f>+clean!CT26</f>
        <v>0</v>
      </c>
      <c r="K29">
        <f t="shared" si="0"/>
        <v>1</v>
      </c>
    </row>
    <row r="30" spans="1:11" x14ac:dyDescent="0.3">
      <c r="A30" s="16">
        <f>+clean!CK27</f>
        <v>1</v>
      </c>
      <c r="B30" s="16">
        <f>+clean!CL27</f>
        <v>0</v>
      </c>
      <c r="C30" s="16">
        <f>+clean!CM27</f>
        <v>0</v>
      </c>
      <c r="D30" s="16">
        <f>+clean!CN27</f>
        <v>0</v>
      </c>
      <c r="E30" s="16">
        <f>+clean!CO27</f>
        <v>0</v>
      </c>
      <c r="F30" s="16">
        <f>+clean!CP27</f>
        <v>0</v>
      </c>
      <c r="G30" s="16">
        <f>+clean!CQ27</f>
        <v>0</v>
      </c>
      <c r="H30" s="16">
        <f>+clean!CR27</f>
        <v>0</v>
      </c>
      <c r="I30" s="16">
        <f>+clean!CS27</f>
        <v>0</v>
      </c>
      <c r="J30" s="16">
        <f>+clean!CT27</f>
        <v>0</v>
      </c>
      <c r="K30">
        <f t="shared" si="0"/>
        <v>1</v>
      </c>
    </row>
    <row r="31" spans="1:11" x14ac:dyDescent="0.3">
      <c r="A31" s="16">
        <f>+clean!CK28</f>
        <v>1</v>
      </c>
      <c r="B31" s="16">
        <f>+clean!CL28</f>
        <v>1</v>
      </c>
      <c r="C31" s="16">
        <f>+clean!CM28</f>
        <v>1</v>
      </c>
      <c r="D31" s="16">
        <f>+clean!CN28</f>
        <v>0</v>
      </c>
      <c r="E31" s="16">
        <f>+clean!CO28</f>
        <v>0</v>
      </c>
      <c r="F31" s="16">
        <f>+clean!CP28</f>
        <v>0</v>
      </c>
      <c r="G31" s="16">
        <f>+clean!CQ28</f>
        <v>1</v>
      </c>
      <c r="H31" s="16">
        <f>+clean!CR28</f>
        <v>0</v>
      </c>
      <c r="I31" s="16">
        <f>+clean!CS28</f>
        <v>0</v>
      </c>
      <c r="J31" s="16">
        <f>+clean!CT28</f>
        <v>0</v>
      </c>
      <c r="K31">
        <f t="shared" si="0"/>
        <v>4</v>
      </c>
    </row>
    <row r="32" spans="1:11" x14ac:dyDescent="0.3">
      <c r="A32" s="16">
        <f>+clean!CK29</f>
        <v>1</v>
      </c>
      <c r="B32" s="16">
        <f>+clean!CL29</f>
        <v>1</v>
      </c>
      <c r="C32" s="16">
        <f>+clean!CM29</f>
        <v>0</v>
      </c>
      <c r="D32" s="16">
        <f>+clean!CN29</f>
        <v>1</v>
      </c>
      <c r="E32" s="16">
        <f>+clean!CO29</f>
        <v>1</v>
      </c>
      <c r="F32" s="16">
        <f>+clean!CP29</f>
        <v>0</v>
      </c>
      <c r="G32" s="16">
        <f>+clean!CQ29</f>
        <v>0</v>
      </c>
      <c r="H32" s="16">
        <f>+clean!CR29</f>
        <v>0</v>
      </c>
      <c r="I32" s="16">
        <f>+clean!CS29</f>
        <v>1</v>
      </c>
      <c r="J32" s="16">
        <f>+clean!CT29</f>
        <v>0</v>
      </c>
      <c r="K32">
        <f t="shared" si="0"/>
        <v>5</v>
      </c>
    </row>
    <row r="33" spans="1:11" x14ac:dyDescent="0.3">
      <c r="A33" s="16">
        <f>+clean!CK30</f>
        <v>0</v>
      </c>
      <c r="B33" s="16">
        <f>+clean!CL30</f>
        <v>0</v>
      </c>
      <c r="C33" s="16">
        <f>+clean!CM30</f>
        <v>0</v>
      </c>
      <c r="D33" s="16">
        <f>+clean!CN30</f>
        <v>0</v>
      </c>
      <c r="E33" s="16">
        <f>+clean!CO30</f>
        <v>0</v>
      </c>
      <c r="F33" s="16">
        <f>+clean!CP30</f>
        <v>0</v>
      </c>
      <c r="G33" s="16">
        <f>+clean!CQ30</f>
        <v>0</v>
      </c>
      <c r="H33" s="16">
        <f>+clean!CR30</f>
        <v>0</v>
      </c>
      <c r="I33" s="16">
        <f>+clean!CS30</f>
        <v>0</v>
      </c>
      <c r="J33" s="16">
        <f>+clean!CT30</f>
        <v>0</v>
      </c>
      <c r="K33">
        <f t="shared" si="0"/>
        <v>0</v>
      </c>
    </row>
    <row r="34" spans="1:11" x14ac:dyDescent="0.3">
      <c r="A34" s="16">
        <f>+clean!CK31</f>
        <v>1</v>
      </c>
      <c r="B34" s="16">
        <f>+clean!CL31</f>
        <v>0</v>
      </c>
      <c r="C34" s="16">
        <f>+clean!CM31</f>
        <v>0</v>
      </c>
      <c r="D34" s="16">
        <f>+clean!CN31</f>
        <v>0</v>
      </c>
      <c r="E34" s="16">
        <f>+clean!CO31</f>
        <v>0</v>
      </c>
      <c r="F34" s="16">
        <f>+clean!CP31</f>
        <v>0</v>
      </c>
      <c r="G34" s="16">
        <f>+clean!CQ31</f>
        <v>0</v>
      </c>
      <c r="H34" s="16">
        <f>+clean!CR31</f>
        <v>0</v>
      </c>
      <c r="I34" s="16">
        <f>+clean!CS31</f>
        <v>0</v>
      </c>
      <c r="J34" s="16">
        <f>+clean!CT31</f>
        <v>0</v>
      </c>
      <c r="K34">
        <f t="shared" si="0"/>
        <v>1</v>
      </c>
    </row>
    <row r="35" spans="1:11" x14ac:dyDescent="0.3">
      <c r="A35" s="16">
        <f>+clean!CK32</f>
        <v>0</v>
      </c>
      <c r="B35" s="16">
        <f>+clean!CL32</f>
        <v>0</v>
      </c>
      <c r="C35" s="16">
        <f>+clean!CM32</f>
        <v>0</v>
      </c>
      <c r="D35" s="16">
        <f>+clean!CN32</f>
        <v>0</v>
      </c>
      <c r="E35" s="16">
        <f>+clean!CO32</f>
        <v>0</v>
      </c>
      <c r="F35" s="16">
        <f>+clean!CP32</f>
        <v>0</v>
      </c>
      <c r="G35" s="16">
        <f>+clean!CQ32</f>
        <v>0</v>
      </c>
      <c r="H35" s="16">
        <f>+clean!CR32</f>
        <v>0</v>
      </c>
      <c r="I35" s="16">
        <f>+clean!CS32</f>
        <v>0</v>
      </c>
      <c r="J35" s="16">
        <f>+clean!CT32</f>
        <v>0</v>
      </c>
      <c r="K35">
        <f t="shared" ref="K35:K66" si="1">SUM(A35:J35)</f>
        <v>0</v>
      </c>
    </row>
    <row r="36" spans="1:11" x14ac:dyDescent="0.3">
      <c r="A36" s="16">
        <f>+clean!CK33</f>
        <v>0</v>
      </c>
      <c r="B36" s="16">
        <f>+clean!CL33</f>
        <v>1</v>
      </c>
      <c r="C36" s="16">
        <f>+clean!CM33</f>
        <v>1</v>
      </c>
      <c r="D36" s="16">
        <f>+clean!CN33</f>
        <v>1</v>
      </c>
      <c r="E36" s="16">
        <f>+clean!CO33</f>
        <v>0</v>
      </c>
      <c r="F36" s="16">
        <f>+clean!CP33</f>
        <v>0</v>
      </c>
      <c r="G36" s="16">
        <f>+clean!CQ33</f>
        <v>0</v>
      </c>
      <c r="H36" s="16">
        <f>+clean!CR33</f>
        <v>0</v>
      </c>
      <c r="I36" s="16">
        <f>+clean!CS33</f>
        <v>0</v>
      </c>
      <c r="J36" s="16">
        <f>+clean!CT33</f>
        <v>0</v>
      </c>
      <c r="K36">
        <f t="shared" si="1"/>
        <v>3</v>
      </c>
    </row>
    <row r="37" spans="1:11" x14ac:dyDescent="0.3">
      <c r="A37" s="16">
        <f>+clean!CK34</f>
        <v>0</v>
      </c>
      <c r="B37" s="16">
        <f>+clean!CL34</f>
        <v>1</v>
      </c>
      <c r="C37" s="16">
        <f>+clean!CM34</f>
        <v>1</v>
      </c>
      <c r="D37" s="16">
        <f>+clean!CN34</f>
        <v>1</v>
      </c>
      <c r="E37" s="16">
        <f>+clean!CO34</f>
        <v>0</v>
      </c>
      <c r="F37" s="16">
        <f>+clean!CP34</f>
        <v>0</v>
      </c>
      <c r="G37" s="16">
        <f>+clean!CQ34</f>
        <v>0</v>
      </c>
      <c r="H37" s="16">
        <f>+clean!CR34</f>
        <v>0</v>
      </c>
      <c r="I37" s="16">
        <f>+clean!CS34</f>
        <v>0</v>
      </c>
      <c r="J37" s="16">
        <f>+clean!CT34</f>
        <v>0</v>
      </c>
      <c r="K37">
        <f t="shared" si="1"/>
        <v>3</v>
      </c>
    </row>
    <row r="38" spans="1:11" x14ac:dyDescent="0.3">
      <c r="A38" s="16">
        <f>+clean!CK35</f>
        <v>0</v>
      </c>
      <c r="B38" s="16">
        <f>+clean!CL35</f>
        <v>1</v>
      </c>
      <c r="C38" s="16">
        <f>+clean!CM35</f>
        <v>1</v>
      </c>
      <c r="D38" s="16">
        <f>+clean!CN35</f>
        <v>1</v>
      </c>
      <c r="E38" s="16">
        <f>+clean!CO35</f>
        <v>0</v>
      </c>
      <c r="F38" s="16">
        <f>+clean!CP35</f>
        <v>0</v>
      </c>
      <c r="G38" s="16">
        <f>+clean!CQ35</f>
        <v>0</v>
      </c>
      <c r="H38" s="16">
        <f>+clean!CR35</f>
        <v>0</v>
      </c>
      <c r="I38" s="16">
        <f>+clean!CS35</f>
        <v>0</v>
      </c>
      <c r="J38" s="16">
        <f>+clean!CT35</f>
        <v>0</v>
      </c>
      <c r="K38">
        <f t="shared" si="1"/>
        <v>3</v>
      </c>
    </row>
    <row r="39" spans="1:11" x14ac:dyDescent="0.3">
      <c r="A39" s="16">
        <f>+clean!CK36</f>
        <v>0</v>
      </c>
      <c r="B39" s="16">
        <f>+clean!CL36</f>
        <v>1</v>
      </c>
      <c r="C39" s="16">
        <f>+clean!CM36</f>
        <v>1</v>
      </c>
      <c r="D39" s="16">
        <f>+clean!CN36</f>
        <v>1</v>
      </c>
      <c r="E39" s="16">
        <f>+clean!CO36</f>
        <v>0</v>
      </c>
      <c r="F39" s="16">
        <f>+clean!CP36</f>
        <v>0</v>
      </c>
      <c r="G39" s="16">
        <f>+clean!CQ36</f>
        <v>0</v>
      </c>
      <c r="H39" s="16">
        <f>+clean!CR36</f>
        <v>0</v>
      </c>
      <c r="I39" s="16">
        <f>+clean!CS36</f>
        <v>0</v>
      </c>
      <c r="J39" s="16">
        <f>+clean!CT36</f>
        <v>0</v>
      </c>
      <c r="K39">
        <f t="shared" si="1"/>
        <v>3</v>
      </c>
    </row>
    <row r="40" spans="1:11" x14ac:dyDescent="0.3">
      <c r="A40" s="16">
        <f>+clean!CK37</f>
        <v>1</v>
      </c>
      <c r="B40" s="16">
        <f>+clean!CL37</f>
        <v>0</v>
      </c>
      <c r="C40" s="16">
        <f>+clean!CM37</f>
        <v>0</v>
      </c>
      <c r="D40" s="16">
        <f>+clean!CN37</f>
        <v>1</v>
      </c>
      <c r="E40" s="16">
        <f>+clean!CO37</f>
        <v>0</v>
      </c>
      <c r="F40" s="16">
        <f>+clean!CP37</f>
        <v>1</v>
      </c>
      <c r="G40" s="16">
        <f>+clean!CQ37</f>
        <v>0</v>
      </c>
      <c r="H40" s="16">
        <f>+clean!CR37</f>
        <v>0</v>
      </c>
      <c r="I40" s="16">
        <f>+clean!CS37</f>
        <v>0</v>
      </c>
      <c r="J40" s="16">
        <f>+clean!CT37</f>
        <v>0</v>
      </c>
      <c r="K40">
        <f t="shared" si="1"/>
        <v>3</v>
      </c>
    </row>
    <row r="41" spans="1:11" x14ac:dyDescent="0.3">
      <c r="A41" s="16">
        <f>+clean!CK38</f>
        <v>1</v>
      </c>
      <c r="B41" s="16">
        <f>+clean!CL38</f>
        <v>0</v>
      </c>
      <c r="C41" s="16">
        <f>+clean!CM38</f>
        <v>0</v>
      </c>
      <c r="D41" s="16">
        <f>+clean!CN38</f>
        <v>0</v>
      </c>
      <c r="E41" s="16">
        <f>+clean!CO38</f>
        <v>0</v>
      </c>
      <c r="F41" s="16">
        <f>+clean!CP38</f>
        <v>0</v>
      </c>
      <c r="G41" s="16">
        <f>+clean!CQ38</f>
        <v>0</v>
      </c>
      <c r="H41" s="16">
        <f>+clean!CR38</f>
        <v>0</v>
      </c>
      <c r="I41" s="16">
        <f>+clean!CS38</f>
        <v>0</v>
      </c>
      <c r="J41" s="16">
        <f>+clean!CT38</f>
        <v>0</v>
      </c>
      <c r="K41">
        <f t="shared" si="1"/>
        <v>1</v>
      </c>
    </row>
    <row r="42" spans="1:11" x14ac:dyDescent="0.3">
      <c r="A42" s="16">
        <f>+clean!CK39</f>
        <v>0</v>
      </c>
      <c r="B42" s="16">
        <f>+clean!CL39</f>
        <v>1</v>
      </c>
      <c r="C42" s="16">
        <f>+clean!CM39</f>
        <v>0</v>
      </c>
      <c r="D42" s="16">
        <f>+clean!CN39</f>
        <v>0</v>
      </c>
      <c r="E42" s="16">
        <f>+clean!CO39</f>
        <v>0</v>
      </c>
      <c r="F42" s="16">
        <f>+clean!CP39</f>
        <v>0</v>
      </c>
      <c r="G42" s="16">
        <f>+clean!CQ39</f>
        <v>0</v>
      </c>
      <c r="H42" s="16">
        <f>+clean!CR39</f>
        <v>0</v>
      </c>
      <c r="I42" s="16">
        <f>+clean!CS39</f>
        <v>1</v>
      </c>
      <c r="J42" s="16">
        <f>+clean!CT39</f>
        <v>0</v>
      </c>
      <c r="K42">
        <f t="shared" si="1"/>
        <v>2</v>
      </c>
    </row>
    <row r="43" spans="1:11" x14ac:dyDescent="0.3">
      <c r="A43" s="16">
        <f>+clean!CK40</f>
        <v>0</v>
      </c>
      <c r="B43" s="16">
        <f>+clean!CL40</f>
        <v>0</v>
      </c>
      <c r="C43" s="16">
        <f>+clean!CM40</f>
        <v>0</v>
      </c>
      <c r="D43" s="16">
        <f>+clean!CN40</f>
        <v>0</v>
      </c>
      <c r="E43" s="16">
        <f>+clean!CO40</f>
        <v>0</v>
      </c>
      <c r="F43" s="16">
        <f>+clean!CP40</f>
        <v>0</v>
      </c>
      <c r="G43" s="16">
        <f>+clean!CQ40</f>
        <v>0</v>
      </c>
      <c r="H43" s="16">
        <f>+clean!CR40</f>
        <v>0</v>
      </c>
      <c r="I43" s="16">
        <f>+clean!CS40</f>
        <v>0</v>
      </c>
      <c r="J43" s="16">
        <f>+clean!CT40</f>
        <v>0</v>
      </c>
      <c r="K43">
        <f t="shared" si="1"/>
        <v>0</v>
      </c>
    </row>
    <row r="44" spans="1:11" x14ac:dyDescent="0.3">
      <c r="A44" s="16">
        <f>+clean!CK41</f>
        <v>0</v>
      </c>
      <c r="B44" s="16">
        <f>+clean!CL41</f>
        <v>0</v>
      </c>
      <c r="C44" s="16">
        <f>+clean!CM41</f>
        <v>0</v>
      </c>
      <c r="D44" s="16">
        <f>+clean!CN41</f>
        <v>0</v>
      </c>
      <c r="E44" s="16">
        <f>+clean!CO41</f>
        <v>0</v>
      </c>
      <c r="F44" s="16">
        <f>+clean!CP41</f>
        <v>0</v>
      </c>
      <c r="G44" s="16">
        <f>+clean!CQ41</f>
        <v>0</v>
      </c>
      <c r="H44" s="16">
        <f>+clean!CR41</f>
        <v>0</v>
      </c>
      <c r="I44" s="16">
        <f>+clean!CS41</f>
        <v>0</v>
      </c>
      <c r="J44" s="16">
        <f>+clean!CT41</f>
        <v>0</v>
      </c>
      <c r="K44">
        <f t="shared" si="1"/>
        <v>0</v>
      </c>
    </row>
    <row r="45" spans="1:11" x14ac:dyDescent="0.3">
      <c r="A45" s="16">
        <f>+clean!CK42</f>
        <v>1</v>
      </c>
      <c r="B45" s="16">
        <f>+clean!CL42</f>
        <v>0</v>
      </c>
      <c r="C45" s="16">
        <f>+clean!CM42</f>
        <v>0</v>
      </c>
      <c r="D45" s="16">
        <f>+clean!CN42</f>
        <v>0</v>
      </c>
      <c r="E45" s="16">
        <f>+clean!CO42</f>
        <v>0</v>
      </c>
      <c r="F45" s="16">
        <f>+clean!CP42</f>
        <v>0</v>
      </c>
      <c r="G45" s="16">
        <f>+clean!CQ42</f>
        <v>0</v>
      </c>
      <c r="H45" s="16">
        <f>+clean!CR42</f>
        <v>0</v>
      </c>
      <c r="I45" s="16">
        <f>+clean!CS42</f>
        <v>0</v>
      </c>
      <c r="J45" s="16">
        <f>+clean!CT42</f>
        <v>0</v>
      </c>
      <c r="K45">
        <f t="shared" si="1"/>
        <v>1</v>
      </c>
    </row>
    <row r="46" spans="1:11" x14ac:dyDescent="0.3">
      <c r="A46" s="16">
        <f>+clean!CK43</f>
        <v>0</v>
      </c>
      <c r="B46" s="16">
        <f>+clean!CL43</f>
        <v>0</v>
      </c>
      <c r="C46" s="16">
        <f>+clean!CM43</f>
        <v>0</v>
      </c>
      <c r="D46" s="16">
        <f>+clean!CN43</f>
        <v>0</v>
      </c>
      <c r="E46" s="16">
        <f>+clean!CO43</f>
        <v>0</v>
      </c>
      <c r="F46" s="16">
        <f>+clean!CP43</f>
        <v>0</v>
      </c>
      <c r="G46" s="16">
        <f>+clean!CQ43</f>
        <v>0</v>
      </c>
      <c r="H46" s="16">
        <f>+clean!CR43</f>
        <v>0</v>
      </c>
      <c r="I46" s="16">
        <f>+clean!CS43</f>
        <v>0</v>
      </c>
      <c r="J46" s="16">
        <f>+clean!CT43</f>
        <v>0</v>
      </c>
      <c r="K46">
        <f t="shared" si="1"/>
        <v>0</v>
      </c>
    </row>
    <row r="47" spans="1:11" x14ac:dyDescent="0.3">
      <c r="A47" s="16">
        <f>+clean!CK44</f>
        <v>1</v>
      </c>
      <c r="B47" s="16">
        <f>+clean!CL44</f>
        <v>0</v>
      </c>
      <c r="C47" s="16">
        <f>+clean!CM44</f>
        <v>0</v>
      </c>
      <c r="D47" s="16">
        <f>+clean!CN44</f>
        <v>0</v>
      </c>
      <c r="E47" s="16">
        <f>+clean!CO44</f>
        <v>0</v>
      </c>
      <c r="F47" s="16">
        <f>+clean!CP44</f>
        <v>0</v>
      </c>
      <c r="G47" s="16">
        <f>+clean!CQ44</f>
        <v>0</v>
      </c>
      <c r="H47" s="16">
        <f>+clean!CR44</f>
        <v>0</v>
      </c>
      <c r="I47" s="16">
        <f>+clean!CS44</f>
        <v>0</v>
      </c>
      <c r="J47" s="16">
        <f>+clean!CT44</f>
        <v>0</v>
      </c>
      <c r="K47">
        <f t="shared" si="1"/>
        <v>1</v>
      </c>
    </row>
    <row r="48" spans="1:11" x14ac:dyDescent="0.3">
      <c r="A48" s="16">
        <f>+clean!CK45</f>
        <v>0</v>
      </c>
      <c r="B48" s="16">
        <f>+clean!CL45</f>
        <v>0</v>
      </c>
      <c r="C48" s="16">
        <f>+clean!CM45</f>
        <v>0</v>
      </c>
      <c r="D48" s="16">
        <f>+clean!CN45</f>
        <v>0</v>
      </c>
      <c r="E48" s="16">
        <f>+clean!CO45</f>
        <v>1</v>
      </c>
      <c r="F48" s="16">
        <f>+clean!CP45</f>
        <v>0</v>
      </c>
      <c r="G48" s="16">
        <f>+clean!CQ45</f>
        <v>0</v>
      </c>
      <c r="H48" s="16">
        <f>+clean!CR45</f>
        <v>0</v>
      </c>
      <c r="I48" s="16">
        <f>+clean!CS45</f>
        <v>0</v>
      </c>
      <c r="J48" s="16">
        <f>+clean!CT45</f>
        <v>0</v>
      </c>
      <c r="K48">
        <f t="shared" si="1"/>
        <v>1</v>
      </c>
    </row>
    <row r="49" spans="1:11" x14ac:dyDescent="0.3">
      <c r="A49" s="16">
        <f>+clean!CK46</f>
        <v>0</v>
      </c>
      <c r="B49" s="16">
        <f>+clean!CL46</f>
        <v>0</v>
      </c>
      <c r="C49" s="16">
        <f>+clean!CM46</f>
        <v>0</v>
      </c>
      <c r="D49" s="16">
        <f>+clean!CN46</f>
        <v>0</v>
      </c>
      <c r="E49" s="16">
        <f>+clean!CO46</f>
        <v>0</v>
      </c>
      <c r="F49" s="16">
        <f>+clean!CP46</f>
        <v>0</v>
      </c>
      <c r="G49" s="16">
        <f>+clean!CQ46</f>
        <v>0</v>
      </c>
      <c r="H49" s="16">
        <f>+clean!CR46</f>
        <v>0</v>
      </c>
      <c r="I49" s="16">
        <f>+clean!CS46</f>
        <v>0</v>
      </c>
      <c r="J49" s="16">
        <f>+clean!CT46</f>
        <v>0</v>
      </c>
      <c r="K49">
        <f t="shared" si="1"/>
        <v>0</v>
      </c>
    </row>
    <row r="50" spans="1:11" x14ac:dyDescent="0.3">
      <c r="A50" s="16">
        <f>+clean!CK47</f>
        <v>0</v>
      </c>
      <c r="B50" s="16">
        <f>+clean!CL47</f>
        <v>1</v>
      </c>
      <c r="C50" s="16">
        <f>+clean!CM47</f>
        <v>0</v>
      </c>
      <c r="D50" s="16">
        <f>+clean!CN47</f>
        <v>0</v>
      </c>
      <c r="E50" s="16">
        <f>+clean!CO47</f>
        <v>0</v>
      </c>
      <c r="F50" s="16">
        <f>+clean!CP47</f>
        <v>0</v>
      </c>
      <c r="G50" s="16">
        <f>+clean!CQ47</f>
        <v>0</v>
      </c>
      <c r="H50" s="16">
        <f>+clean!CR47</f>
        <v>0</v>
      </c>
      <c r="I50" s="16">
        <f>+clean!CS47</f>
        <v>0</v>
      </c>
      <c r="J50" s="16">
        <f>+clean!CT47</f>
        <v>0</v>
      </c>
      <c r="K50">
        <f t="shared" si="1"/>
        <v>1</v>
      </c>
    </row>
    <row r="51" spans="1:11" x14ac:dyDescent="0.3">
      <c r="A51" s="16">
        <f>+clean!CK48</f>
        <v>1</v>
      </c>
      <c r="B51" s="16">
        <f>+clean!CL48</f>
        <v>0</v>
      </c>
      <c r="C51" s="16">
        <f>+clean!CM48</f>
        <v>0</v>
      </c>
      <c r="D51" s="16">
        <f>+clean!CN48</f>
        <v>0</v>
      </c>
      <c r="E51" s="16">
        <f>+clean!CO48</f>
        <v>0</v>
      </c>
      <c r="F51" s="16">
        <f>+clean!CP48</f>
        <v>1</v>
      </c>
      <c r="G51" s="16">
        <f>+clean!CQ48</f>
        <v>0</v>
      </c>
      <c r="H51" s="16">
        <f>+clean!CR48</f>
        <v>0</v>
      </c>
      <c r="I51" s="16">
        <f>+clean!CS48</f>
        <v>0</v>
      </c>
      <c r="J51" s="16">
        <f>+clean!CT48</f>
        <v>0</v>
      </c>
      <c r="K51">
        <f t="shared" si="1"/>
        <v>2</v>
      </c>
    </row>
    <row r="52" spans="1:11" x14ac:dyDescent="0.3">
      <c r="A52" s="16">
        <f>+clean!CK49</f>
        <v>1</v>
      </c>
      <c r="B52" s="16">
        <f>+clean!CL49</f>
        <v>0</v>
      </c>
      <c r="C52" s="16">
        <f>+clean!CM49</f>
        <v>0</v>
      </c>
      <c r="D52" s="16">
        <f>+clean!CN49</f>
        <v>1</v>
      </c>
      <c r="E52" s="16">
        <f>+clean!CO49</f>
        <v>1</v>
      </c>
      <c r="F52" s="16">
        <f>+clean!CP49</f>
        <v>0</v>
      </c>
      <c r="G52" s="16">
        <f>+clean!CQ49</f>
        <v>0</v>
      </c>
      <c r="H52" s="16">
        <f>+clean!CR49</f>
        <v>0</v>
      </c>
      <c r="I52" s="16">
        <f>+clean!CS49</f>
        <v>0</v>
      </c>
      <c r="J52" s="16">
        <f>+clean!CT49</f>
        <v>0</v>
      </c>
      <c r="K52">
        <f t="shared" si="1"/>
        <v>3</v>
      </c>
    </row>
    <row r="53" spans="1:11" x14ac:dyDescent="0.3">
      <c r="A53" s="16">
        <f>+clean!CK50</f>
        <v>0</v>
      </c>
      <c r="B53" s="16">
        <f>+clean!CL50</f>
        <v>1</v>
      </c>
      <c r="C53" s="16">
        <f>+clean!CM50</f>
        <v>0</v>
      </c>
      <c r="D53" s="16">
        <f>+clean!CN50</f>
        <v>1</v>
      </c>
      <c r="E53" s="16">
        <f>+clean!CO50</f>
        <v>1</v>
      </c>
      <c r="F53" s="16">
        <f>+clean!CP50</f>
        <v>0</v>
      </c>
      <c r="G53" s="16">
        <f>+clean!CQ50</f>
        <v>0</v>
      </c>
      <c r="H53" s="16">
        <f>+clean!CR50</f>
        <v>0</v>
      </c>
      <c r="I53" s="16">
        <f>+clean!CS50</f>
        <v>0</v>
      </c>
      <c r="J53" s="16">
        <f>+clean!CT50</f>
        <v>0</v>
      </c>
      <c r="K53">
        <f t="shared" si="1"/>
        <v>3</v>
      </c>
    </row>
    <row r="54" spans="1:11" x14ac:dyDescent="0.3">
      <c r="A54" s="16">
        <f>+clean!CK51</f>
        <v>0</v>
      </c>
      <c r="B54" s="16">
        <f>+clean!CL51</f>
        <v>1</v>
      </c>
      <c r="C54" s="16">
        <f>+clean!CM51</f>
        <v>1</v>
      </c>
      <c r="D54" s="16">
        <f>+clean!CN51</f>
        <v>1</v>
      </c>
      <c r="E54" s="16">
        <f>+clean!CO51</f>
        <v>1</v>
      </c>
      <c r="F54" s="16">
        <f>+clean!CP51</f>
        <v>1</v>
      </c>
      <c r="G54" s="16">
        <f>+clean!CQ51</f>
        <v>1</v>
      </c>
      <c r="H54" s="16">
        <f>+clean!CR51</f>
        <v>0</v>
      </c>
      <c r="I54" s="16">
        <f>+clean!CS51</f>
        <v>0</v>
      </c>
      <c r="J54" s="16">
        <f>+clean!CT51</f>
        <v>0</v>
      </c>
      <c r="K54">
        <f t="shared" si="1"/>
        <v>6</v>
      </c>
    </row>
    <row r="55" spans="1:11" x14ac:dyDescent="0.3">
      <c r="A55" s="16">
        <f>+clean!CK52</f>
        <v>1</v>
      </c>
      <c r="B55" s="16">
        <f>+clean!CL52</f>
        <v>0</v>
      </c>
      <c r="C55" s="16">
        <f>+clean!CM52</f>
        <v>0</v>
      </c>
      <c r="D55" s="16">
        <f>+clean!CN52</f>
        <v>0</v>
      </c>
      <c r="E55" s="16">
        <f>+clean!CO52</f>
        <v>0</v>
      </c>
      <c r="F55" s="16">
        <f>+clean!CP52</f>
        <v>0</v>
      </c>
      <c r="G55" s="16">
        <f>+clean!CQ52</f>
        <v>0</v>
      </c>
      <c r="H55" s="16">
        <f>+clean!CR52</f>
        <v>0</v>
      </c>
      <c r="I55" s="16">
        <f>+clean!CS52</f>
        <v>0</v>
      </c>
      <c r="J55" s="16">
        <f>+clean!CT52</f>
        <v>0</v>
      </c>
      <c r="K55">
        <f t="shared" si="1"/>
        <v>1</v>
      </c>
    </row>
    <row r="56" spans="1:11" x14ac:dyDescent="0.3">
      <c r="A56" s="16">
        <f>+clean!CK53</f>
        <v>0</v>
      </c>
      <c r="B56" s="16">
        <f>+clean!CL53</f>
        <v>1</v>
      </c>
      <c r="C56" s="16">
        <f>+clean!CM53</f>
        <v>1</v>
      </c>
      <c r="D56" s="16">
        <f>+clean!CN53</f>
        <v>1</v>
      </c>
      <c r="E56" s="16">
        <f>+clean!CO53</f>
        <v>0</v>
      </c>
      <c r="F56" s="16">
        <f>+clean!CP53</f>
        <v>0</v>
      </c>
      <c r="G56" s="16">
        <f>+clean!CQ53</f>
        <v>0</v>
      </c>
      <c r="H56" s="16">
        <f>+clean!CR53</f>
        <v>0</v>
      </c>
      <c r="I56" s="16">
        <f>+clean!CS53</f>
        <v>0</v>
      </c>
      <c r="J56" s="16">
        <f>+clean!CT53</f>
        <v>0</v>
      </c>
      <c r="K56">
        <f t="shared" si="1"/>
        <v>3</v>
      </c>
    </row>
    <row r="57" spans="1:11" x14ac:dyDescent="0.3">
      <c r="A57" s="16" t="e">
        <f>+clean!#REF!</f>
        <v>#REF!</v>
      </c>
      <c r="B57" s="16" t="e">
        <f>+clean!#REF!</f>
        <v>#REF!</v>
      </c>
      <c r="C57" s="16" t="e">
        <f>+clean!#REF!</f>
        <v>#REF!</v>
      </c>
      <c r="D57" s="16" t="e">
        <f>+clean!#REF!</f>
        <v>#REF!</v>
      </c>
      <c r="E57" s="16" t="e">
        <f>+clean!#REF!</f>
        <v>#REF!</v>
      </c>
      <c r="F57" s="16" t="e">
        <f>+clean!#REF!</f>
        <v>#REF!</v>
      </c>
      <c r="G57" s="16" t="e">
        <f>+clean!#REF!</f>
        <v>#REF!</v>
      </c>
      <c r="H57" s="16" t="e">
        <f>+clean!#REF!</f>
        <v>#REF!</v>
      </c>
      <c r="I57" s="16" t="e">
        <f>+clean!#REF!</f>
        <v>#REF!</v>
      </c>
      <c r="J57" s="16" t="e">
        <f>+clean!#REF!</f>
        <v>#REF!</v>
      </c>
      <c r="K57" t="e">
        <f t="shared" si="1"/>
        <v>#REF!</v>
      </c>
    </row>
    <row r="58" spans="1:11" x14ac:dyDescent="0.3">
      <c r="A58" s="16" t="e">
        <f>+clean!#REF!</f>
        <v>#REF!</v>
      </c>
      <c r="B58" s="16" t="e">
        <f>+clean!#REF!</f>
        <v>#REF!</v>
      </c>
      <c r="C58" s="16" t="e">
        <f>+clean!#REF!</f>
        <v>#REF!</v>
      </c>
      <c r="D58" s="16" t="e">
        <f>+clean!#REF!</f>
        <v>#REF!</v>
      </c>
      <c r="E58" s="16" t="e">
        <f>+clean!#REF!</f>
        <v>#REF!</v>
      </c>
      <c r="F58" s="16" t="e">
        <f>+clean!#REF!</f>
        <v>#REF!</v>
      </c>
      <c r="G58" s="16" t="e">
        <f>+clean!#REF!</f>
        <v>#REF!</v>
      </c>
      <c r="H58" s="16" t="e">
        <f>+clean!#REF!</f>
        <v>#REF!</v>
      </c>
      <c r="I58" s="16" t="e">
        <f>+clean!#REF!</f>
        <v>#REF!</v>
      </c>
      <c r="J58" s="16" t="e">
        <f>+clean!#REF!</f>
        <v>#REF!</v>
      </c>
      <c r="K58" t="e">
        <f t="shared" si="1"/>
        <v>#REF!</v>
      </c>
    </row>
    <row r="59" spans="1:11" x14ac:dyDescent="0.3">
      <c r="A59" s="16">
        <f>+clean!CK54</f>
        <v>1</v>
      </c>
      <c r="B59" s="16">
        <f>+clean!CL54</f>
        <v>1</v>
      </c>
      <c r="C59" s="16">
        <f>+clean!CM54</f>
        <v>0</v>
      </c>
      <c r="D59" s="16">
        <f>+clean!CN54</f>
        <v>0</v>
      </c>
      <c r="E59" s="16">
        <f>+clean!CO54</f>
        <v>0</v>
      </c>
      <c r="F59" s="16">
        <f>+clean!CP54</f>
        <v>0</v>
      </c>
      <c r="G59" s="16">
        <f>+clean!CQ54</f>
        <v>0</v>
      </c>
      <c r="H59" s="16">
        <f>+clean!CR54</f>
        <v>0</v>
      </c>
      <c r="I59" s="16">
        <f>+clean!CS54</f>
        <v>0</v>
      </c>
      <c r="J59" s="16">
        <f>+clean!CT54</f>
        <v>0</v>
      </c>
      <c r="K59">
        <f t="shared" si="1"/>
        <v>2</v>
      </c>
    </row>
    <row r="60" spans="1:11" x14ac:dyDescent="0.3">
      <c r="A60" s="16" t="e">
        <f>+clean!#REF!</f>
        <v>#REF!</v>
      </c>
      <c r="B60" s="16" t="e">
        <f>+clean!#REF!</f>
        <v>#REF!</v>
      </c>
      <c r="C60" s="16" t="e">
        <f>+clean!#REF!</f>
        <v>#REF!</v>
      </c>
      <c r="D60" s="16" t="e">
        <f>+clean!#REF!</f>
        <v>#REF!</v>
      </c>
      <c r="E60" s="16" t="e">
        <f>+clean!#REF!</f>
        <v>#REF!</v>
      </c>
      <c r="F60" s="16" t="e">
        <f>+clean!#REF!</f>
        <v>#REF!</v>
      </c>
      <c r="G60" s="16" t="e">
        <f>+clean!#REF!</f>
        <v>#REF!</v>
      </c>
      <c r="H60" s="16" t="e">
        <f>+clean!#REF!</f>
        <v>#REF!</v>
      </c>
      <c r="I60" s="16" t="e">
        <f>+clean!#REF!</f>
        <v>#REF!</v>
      </c>
      <c r="J60" s="16" t="e">
        <f>+clean!#REF!</f>
        <v>#REF!</v>
      </c>
      <c r="K60" t="e">
        <f t="shared" si="1"/>
        <v>#REF!</v>
      </c>
    </row>
    <row r="61" spans="1:11" x14ac:dyDescent="0.3">
      <c r="A61" s="16" t="e">
        <f>+clean!#REF!</f>
        <v>#REF!</v>
      </c>
      <c r="B61" s="16" t="e">
        <f>+clean!#REF!</f>
        <v>#REF!</v>
      </c>
      <c r="C61" s="16" t="e">
        <f>+clean!#REF!</f>
        <v>#REF!</v>
      </c>
      <c r="D61" s="16" t="e">
        <f>+clean!#REF!</f>
        <v>#REF!</v>
      </c>
      <c r="E61" s="16" t="e">
        <f>+clean!#REF!</f>
        <v>#REF!</v>
      </c>
      <c r="F61" s="16" t="e">
        <f>+clean!#REF!</f>
        <v>#REF!</v>
      </c>
      <c r="G61" s="16" t="e">
        <f>+clean!#REF!</f>
        <v>#REF!</v>
      </c>
      <c r="H61" s="16" t="e">
        <f>+clean!#REF!</f>
        <v>#REF!</v>
      </c>
      <c r="I61" s="16" t="e">
        <f>+clean!#REF!</f>
        <v>#REF!</v>
      </c>
      <c r="J61" s="16" t="e">
        <f>+clean!#REF!</f>
        <v>#REF!</v>
      </c>
      <c r="K61" t="e">
        <f t="shared" si="1"/>
        <v>#REF!</v>
      </c>
    </row>
    <row r="62" spans="1:11" x14ac:dyDescent="0.3">
      <c r="A62" s="16">
        <f>+clean!CK55</f>
        <v>0</v>
      </c>
      <c r="B62" s="16">
        <f>+clean!CL55</f>
        <v>1</v>
      </c>
      <c r="C62" s="16">
        <f>+clean!CM55</f>
        <v>0</v>
      </c>
      <c r="D62" s="16">
        <f>+clean!CN55</f>
        <v>0</v>
      </c>
      <c r="E62" s="16">
        <f>+clean!CO55</f>
        <v>0</v>
      </c>
      <c r="F62" s="16">
        <f>+clean!CP55</f>
        <v>0</v>
      </c>
      <c r="G62" s="16">
        <f>+clean!CQ55</f>
        <v>0</v>
      </c>
      <c r="H62" s="16">
        <f>+clean!CR55</f>
        <v>0</v>
      </c>
      <c r="I62" s="16">
        <f>+clean!CS55</f>
        <v>0</v>
      </c>
      <c r="J62" s="16">
        <f>+clean!CT55</f>
        <v>0</v>
      </c>
      <c r="K62">
        <f t="shared" si="1"/>
        <v>1</v>
      </c>
    </row>
    <row r="63" spans="1:11" x14ac:dyDescent="0.3">
      <c r="A63" s="16">
        <f>+clean!CK56</f>
        <v>1</v>
      </c>
      <c r="B63" s="16">
        <f>+clean!CL56</f>
        <v>0</v>
      </c>
      <c r="C63" s="16">
        <f>+clean!CM56</f>
        <v>0</v>
      </c>
      <c r="D63" s="16">
        <f>+clean!CN56</f>
        <v>0</v>
      </c>
      <c r="E63" s="16">
        <f>+clean!CO56</f>
        <v>0</v>
      </c>
      <c r="F63" s="16">
        <f>+clean!CP56</f>
        <v>0</v>
      </c>
      <c r="G63" s="16">
        <f>+clean!CQ56</f>
        <v>0</v>
      </c>
      <c r="H63" s="16">
        <f>+clean!CR56</f>
        <v>0</v>
      </c>
      <c r="I63" s="16">
        <f>+clean!CS56</f>
        <v>0</v>
      </c>
      <c r="J63" s="16">
        <f>+clean!CT56</f>
        <v>0</v>
      </c>
      <c r="K63">
        <f t="shared" si="1"/>
        <v>1</v>
      </c>
    </row>
    <row r="64" spans="1:11" x14ac:dyDescent="0.3">
      <c r="A64" s="16">
        <f>+clean!CK57</f>
        <v>1</v>
      </c>
      <c r="B64" s="16">
        <f>+clean!CL57</f>
        <v>0</v>
      </c>
      <c r="C64" s="16">
        <f>+clean!CM57</f>
        <v>1</v>
      </c>
      <c r="D64" s="16">
        <f>+clean!CN57</f>
        <v>1</v>
      </c>
      <c r="E64" s="16">
        <f>+clean!CO57</f>
        <v>1</v>
      </c>
      <c r="F64" s="16">
        <f>+clean!CP57</f>
        <v>0</v>
      </c>
      <c r="G64" s="16">
        <f>+clean!CQ57</f>
        <v>0</v>
      </c>
      <c r="H64" s="16">
        <f>+clean!CR57</f>
        <v>0</v>
      </c>
      <c r="I64" s="16">
        <f>+clean!CS57</f>
        <v>1</v>
      </c>
      <c r="J64" s="16">
        <f>+clean!CT57</f>
        <v>0</v>
      </c>
      <c r="K64">
        <f t="shared" si="1"/>
        <v>5</v>
      </c>
    </row>
    <row r="65" spans="1:11" x14ac:dyDescent="0.3">
      <c r="A65" s="16" t="e">
        <f>+clean!#REF!</f>
        <v>#REF!</v>
      </c>
      <c r="B65" s="16" t="e">
        <f>+clean!#REF!</f>
        <v>#REF!</v>
      </c>
      <c r="C65" s="16" t="e">
        <f>+clean!#REF!</f>
        <v>#REF!</v>
      </c>
      <c r="D65" s="16" t="e">
        <f>+clean!#REF!</f>
        <v>#REF!</v>
      </c>
      <c r="E65" s="16" t="e">
        <f>+clean!#REF!</f>
        <v>#REF!</v>
      </c>
      <c r="F65" s="16" t="e">
        <f>+clean!#REF!</f>
        <v>#REF!</v>
      </c>
      <c r="G65" s="16" t="e">
        <f>+clean!#REF!</f>
        <v>#REF!</v>
      </c>
      <c r="H65" s="16" t="e">
        <f>+clean!#REF!</f>
        <v>#REF!</v>
      </c>
      <c r="I65" s="16" t="e">
        <f>+clean!#REF!</f>
        <v>#REF!</v>
      </c>
      <c r="J65" s="16" t="e">
        <f>+clean!#REF!</f>
        <v>#REF!</v>
      </c>
      <c r="K65" t="e">
        <f t="shared" si="1"/>
        <v>#REF!</v>
      </c>
    </row>
    <row r="66" spans="1:11" x14ac:dyDescent="0.3">
      <c r="A66" s="16">
        <f>+clean!CK58</f>
        <v>0</v>
      </c>
      <c r="B66" s="16">
        <f>+clean!CL58</f>
        <v>0</v>
      </c>
      <c r="C66" s="16">
        <f>+clean!CM58</f>
        <v>0</v>
      </c>
      <c r="D66" s="16">
        <f>+clean!CN58</f>
        <v>0</v>
      </c>
      <c r="E66" s="16">
        <f>+clean!CO58</f>
        <v>0</v>
      </c>
      <c r="F66" s="16">
        <f>+clean!CP58</f>
        <v>0</v>
      </c>
      <c r="G66" s="16">
        <f>+clean!CQ58</f>
        <v>0</v>
      </c>
      <c r="H66" s="16">
        <f>+clean!CR58</f>
        <v>0</v>
      </c>
      <c r="I66" s="16">
        <f>+clean!CS58</f>
        <v>0</v>
      </c>
      <c r="J66" s="16">
        <f>+clean!CT58</f>
        <v>0</v>
      </c>
      <c r="K66">
        <f t="shared" si="1"/>
        <v>0</v>
      </c>
    </row>
    <row r="67" spans="1:11" x14ac:dyDescent="0.3">
      <c r="A67" s="16" t="e">
        <f>+clean!#REF!</f>
        <v>#REF!</v>
      </c>
      <c r="B67" s="16" t="e">
        <f>+clean!#REF!</f>
        <v>#REF!</v>
      </c>
      <c r="C67" s="16" t="e">
        <f>+clean!#REF!</f>
        <v>#REF!</v>
      </c>
      <c r="D67" s="16" t="e">
        <f>+clean!#REF!</f>
        <v>#REF!</v>
      </c>
      <c r="E67" s="16" t="e">
        <f>+clean!#REF!</f>
        <v>#REF!</v>
      </c>
      <c r="F67" s="16" t="e">
        <f>+clean!#REF!</f>
        <v>#REF!</v>
      </c>
      <c r="G67" s="16" t="e">
        <f>+clean!#REF!</f>
        <v>#REF!</v>
      </c>
      <c r="H67" s="16" t="e">
        <f>+clean!#REF!</f>
        <v>#REF!</v>
      </c>
      <c r="I67" s="16" t="e">
        <f>+clean!#REF!</f>
        <v>#REF!</v>
      </c>
      <c r="J67" s="16" t="e">
        <f>+clean!#REF!</f>
        <v>#REF!</v>
      </c>
      <c r="K67" t="e">
        <f t="shared" ref="K67:K98" si="2">SUM(A67:J67)</f>
        <v>#REF!</v>
      </c>
    </row>
    <row r="68" spans="1:11" x14ac:dyDescent="0.3">
      <c r="A68" s="16">
        <f>+clean!CK59</f>
        <v>0</v>
      </c>
      <c r="B68" s="16">
        <f>+clean!CL59</f>
        <v>1</v>
      </c>
      <c r="C68" s="16">
        <f>+clean!CM59</f>
        <v>0</v>
      </c>
      <c r="D68" s="16">
        <f>+clean!CN59</f>
        <v>0</v>
      </c>
      <c r="E68" s="16">
        <f>+clean!CO59</f>
        <v>0</v>
      </c>
      <c r="F68" s="16">
        <f>+clean!CP59</f>
        <v>0</v>
      </c>
      <c r="G68" s="16">
        <f>+clean!CQ59</f>
        <v>0</v>
      </c>
      <c r="H68" s="16">
        <f>+clean!CR59</f>
        <v>0</v>
      </c>
      <c r="I68" s="16">
        <f>+clean!CS59</f>
        <v>0</v>
      </c>
      <c r="J68" s="16">
        <f>+clean!CT59</f>
        <v>0</v>
      </c>
      <c r="K68">
        <f t="shared" si="2"/>
        <v>1</v>
      </c>
    </row>
    <row r="69" spans="1:11" x14ac:dyDescent="0.3">
      <c r="A69" s="16">
        <f>+clean!CK60</f>
        <v>0</v>
      </c>
      <c r="B69" s="16">
        <f>+clean!CL60</f>
        <v>1</v>
      </c>
      <c r="C69" s="16">
        <f>+clean!CM60</f>
        <v>0</v>
      </c>
      <c r="D69" s="16">
        <f>+clean!CN60</f>
        <v>0</v>
      </c>
      <c r="E69" s="16">
        <f>+clean!CO60</f>
        <v>1</v>
      </c>
      <c r="F69" s="16">
        <f>+clean!CP60</f>
        <v>0</v>
      </c>
      <c r="G69" s="16">
        <f>+clean!CQ60</f>
        <v>0</v>
      </c>
      <c r="H69" s="16">
        <f>+clean!CR60</f>
        <v>0</v>
      </c>
      <c r="I69" s="16">
        <f>+clean!CS60</f>
        <v>0</v>
      </c>
      <c r="J69" s="16">
        <f>+clean!CT60</f>
        <v>0</v>
      </c>
      <c r="K69">
        <f t="shared" si="2"/>
        <v>2</v>
      </c>
    </row>
    <row r="70" spans="1:11" x14ac:dyDescent="0.3">
      <c r="A70" s="16">
        <f>+clean!CK61</f>
        <v>0</v>
      </c>
      <c r="B70" s="16">
        <f>+clean!CL61</f>
        <v>1</v>
      </c>
      <c r="C70" s="16">
        <f>+clean!CM61</f>
        <v>0</v>
      </c>
      <c r="D70" s="16">
        <f>+clean!CN61</f>
        <v>0</v>
      </c>
      <c r="E70" s="16">
        <f>+clean!CO61</f>
        <v>1</v>
      </c>
      <c r="F70" s="16">
        <f>+clean!CP61</f>
        <v>0</v>
      </c>
      <c r="G70" s="16">
        <f>+clean!CQ61</f>
        <v>0</v>
      </c>
      <c r="H70" s="16">
        <f>+clean!CR61</f>
        <v>0</v>
      </c>
      <c r="I70" s="16">
        <f>+clean!CS61</f>
        <v>0</v>
      </c>
      <c r="J70" s="16">
        <f>+clean!CT61</f>
        <v>0</v>
      </c>
      <c r="K70">
        <f t="shared" si="2"/>
        <v>2</v>
      </c>
    </row>
    <row r="71" spans="1:11" x14ac:dyDescent="0.3">
      <c r="A71" s="16">
        <f>+clean!CK62</f>
        <v>0</v>
      </c>
      <c r="B71" s="16">
        <f>+clean!CL62</f>
        <v>1</v>
      </c>
      <c r="C71" s="16">
        <f>+clean!CM62</f>
        <v>0</v>
      </c>
      <c r="D71" s="16">
        <f>+clean!CN62</f>
        <v>0</v>
      </c>
      <c r="E71" s="16">
        <f>+clean!CO62</f>
        <v>1</v>
      </c>
      <c r="F71" s="16">
        <f>+clean!CP62</f>
        <v>0</v>
      </c>
      <c r="G71" s="16">
        <f>+clean!CQ62</f>
        <v>0</v>
      </c>
      <c r="H71" s="16">
        <f>+clean!CR62</f>
        <v>0</v>
      </c>
      <c r="I71" s="16">
        <f>+clean!CS62</f>
        <v>0</v>
      </c>
      <c r="J71" s="16">
        <f>+clean!CT62</f>
        <v>0</v>
      </c>
      <c r="K71">
        <f t="shared" si="2"/>
        <v>2</v>
      </c>
    </row>
    <row r="72" spans="1:11" x14ac:dyDescent="0.3">
      <c r="A72" s="16">
        <f>+clean!CK63</f>
        <v>0</v>
      </c>
      <c r="B72" s="16">
        <f>+clean!CL63</f>
        <v>1</v>
      </c>
      <c r="C72" s="16">
        <f>+clean!CM63</f>
        <v>0</v>
      </c>
      <c r="D72" s="16">
        <f>+clean!CN63</f>
        <v>0</v>
      </c>
      <c r="E72" s="16">
        <f>+clean!CO63</f>
        <v>1</v>
      </c>
      <c r="F72" s="16">
        <f>+clean!CP63</f>
        <v>0</v>
      </c>
      <c r="G72" s="16">
        <f>+clean!CQ63</f>
        <v>0</v>
      </c>
      <c r="H72" s="16">
        <f>+clean!CR63</f>
        <v>0</v>
      </c>
      <c r="I72" s="16">
        <f>+clean!CS63</f>
        <v>0</v>
      </c>
      <c r="J72" s="16">
        <f>+clean!CT63</f>
        <v>0</v>
      </c>
      <c r="K72">
        <f t="shared" si="2"/>
        <v>2</v>
      </c>
    </row>
    <row r="73" spans="1:11" x14ac:dyDescent="0.3">
      <c r="A73" s="16">
        <f>+clean!CK64</f>
        <v>0</v>
      </c>
      <c r="B73" s="16">
        <f>+clean!CL64</f>
        <v>0</v>
      </c>
      <c r="C73" s="16">
        <f>+clean!CM64</f>
        <v>0</v>
      </c>
      <c r="D73" s="16">
        <f>+clean!CN64</f>
        <v>1</v>
      </c>
      <c r="E73" s="16">
        <f>+clean!CO64</f>
        <v>1</v>
      </c>
      <c r="F73" s="16">
        <f>+clean!CP64</f>
        <v>1</v>
      </c>
      <c r="G73" s="16">
        <f>+clean!CQ64</f>
        <v>1</v>
      </c>
      <c r="H73" s="16">
        <f>+clean!CR64</f>
        <v>0</v>
      </c>
      <c r="I73" s="16">
        <f>+clean!CS64</f>
        <v>0</v>
      </c>
      <c r="J73" s="16">
        <f>+clean!CT64</f>
        <v>0</v>
      </c>
      <c r="K73">
        <f t="shared" si="2"/>
        <v>4</v>
      </c>
    </row>
    <row r="74" spans="1:11" x14ac:dyDescent="0.3">
      <c r="A74" s="16">
        <f>+clean!CK65</f>
        <v>0</v>
      </c>
      <c r="B74" s="16">
        <f>+clean!CL65</f>
        <v>1</v>
      </c>
      <c r="C74" s="16">
        <f>+clean!CM65</f>
        <v>0</v>
      </c>
      <c r="D74" s="16">
        <f>+clean!CN65</f>
        <v>0</v>
      </c>
      <c r="E74" s="16">
        <f>+clean!CO65</f>
        <v>0</v>
      </c>
      <c r="F74" s="16">
        <f>+clean!CP65</f>
        <v>0</v>
      </c>
      <c r="G74" s="16">
        <f>+clean!CQ65</f>
        <v>0</v>
      </c>
      <c r="H74" s="16">
        <f>+clean!CR65</f>
        <v>0</v>
      </c>
      <c r="I74" s="16">
        <f>+clean!CS65</f>
        <v>0</v>
      </c>
      <c r="J74" s="16">
        <f>+clean!CT65</f>
        <v>0</v>
      </c>
      <c r="K74">
        <f t="shared" si="2"/>
        <v>1</v>
      </c>
    </row>
    <row r="75" spans="1:11" x14ac:dyDescent="0.3">
      <c r="A75" s="16">
        <f>+clean!CK66</f>
        <v>0</v>
      </c>
      <c r="B75" s="16">
        <f>+clean!CL66</f>
        <v>0</v>
      </c>
      <c r="C75" s="16">
        <f>+clean!CM66</f>
        <v>1</v>
      </c>
      <c r="D75" s="16">
        <f>+clean!CN66</f>
        <v>1</v>
      </c>
      <c r="E75" s="16">
        <f>+clean!CO66</f>
        <v>0</v>
      </c>
      <c r="F75" s="16">
        <f>+clean!CP66</f>
        <v>0</v>
      </c>
      <c r="G75" s="16">
        <f>+clean!CQ66</f>
        <v>0</v>
      </c>
      <c r="H75" s="16">
        <f>+clean!CR66</f>
        <v>0</v>
      </c>
      <c r="I75" s="16">
        <f>+clean!CS66</f>
        <v>0</v>
      </c>
      <c r="J75" s="16">
        <f>+clean!CT66</f>
        <v>0</v>
      </c>
      <c r="K75">
        <f t="shared" si="2"/>
        <v>2</v>
      </c>
    </row>
    <row r="76" spans="1:11" x14ac:dyDescent="0.3">
      <c r="A76" s="16">
        <f>+clean!CK67</f>
        <v>1</v>
      </c>
      <c r="B76" s="16">
        <f>+clean!CL67</f>
        <v>0</v>
      </c>
      <c r="C76" s="16">
        <f>+clean!CM67</f>
        <v>0</v>
      </c>
      <c r="D76" s="16">
        <f>+clean!CN67</f>
        <v>0</v>
      </c>
      <c r="E76" s="16">
        <f>+clean!CO67</f>
        <v>1</v>
      </c>
      <c r="F76" s="16">
        <f>+clean!CP67</f>
        <v>0</v>
      </c>
      <c r="G76" s="16">
        <f>+clean!CQ67</f>
        <v>0</v>
      </c>
      <c r="H76" s="16">
        <f>+clean!CR67</f>
        <v>0</v>
      </c>
      <c r="I76" s="16">
        <f>+clean!CS67</f>
        <v>0</v>
      </c>
      <c r="J76" s="16">
        <f>+clean!CT67</f>
        <v>0</v>
      </c>
      <c r="K76">
        <f t="shared" si="2"/>
        <v>2</v>
      </c>
    </row>
    <row r="77" spans="1:11" x14ac:dyDescent="0.3">
      <c r="A77" s="16">
        <f>+clean!CK68</f>
        <v>1</v>
      </c>
      <c r="B77" s="16">
        <f>+clean!CL68</f>
        <v>0</v>
      </c>
      <c r="C77" s="16">
        <f>+clean!CM68</f>
        <v>0</v>
      </c>
      <c r="D77" s="16">
        <f>+clean!CN68</f>
        <v>0</v>
      </c>
      <c r="E77" s="16">
        <f>+clean!CO68</f>
        <v>0</v>
      </c>
      <c r="F77" s="16">
        <f>+clean!CP68</f>
        <v>0</v>
      </c>
      <c r="G77" s="16">
        <f>+clean!CQ68</f>
        <v>0</v>
      </c>
      <c r="H77" s="16">
        <f>+clean!CR68</f>
        <v>0</v>
      </c>
      <c r="I77" s="16">
        <f>+clean!CS68</f>
        <v>0</v>
      </c>
      <c r="J77" s="16">
        <f>+clean!CT68</f>
        <v>0</v>
      </c>
      <c r="K77">
        <f t="shared" si="2"/>
        <v>1</v>
      </c>
    </row>
    <row r="78" spans="1:11" x14ac:dyDescent="0.3">
      <c r="A78" s="16" t="e">
        <f>+clean!#REF!</f>
        <v>#REF!</v>
      </c>
      <c r="B78" s="16" t="e">
        <f>+clean!#REF!</f>
        <v>#REF!</v>
      </c>
      <c r="C78" s="16" t="e">
        <f>+clean!#REF!</f>
        <v>#REF!</v>
      </c>
      <c r="D78" s="16" t="e">
        <f>+clean!#REF!</f>
        <v>#REF!</v>
      </c>
      <c r="E78" s="16" t="e">
        <f>+clean!#REF!</f>
        <v>#REF!</v>
      </c>
      <c r="F78" s="16" t="e">
        <f>+clean!#REF!</f>
        <v>#REF!</v>
      </c>
      <c r="G78" s="16" t="e">
        <f>+clean!#REF!</f>
        <v>#REF!</v>
      </c>
      <c r="H78" s="16" t="e">
        <f>+clean!#REF!</f>
        <v>#REF!</v>
      </c>
      <c r="I78" s="16" t="e">
        <f>+clean!#REF!</f>
        <v>#REF!</v>
      </c>
      <c r="J78" s="16" t="e">
        <f>+clean!#REF!</f>
        <v>#REF!</v>
      </c>
      <c r="K78" t="e">
        <f t="shared" si="2"/>
        <v>#REF!</v>
      </c>
    </row>
    <row r="79" spans="1:11" x14ac:dyDescent="0.3">
      <c r="A79" s="16">
        <f>+clean!CK69</f>
        <v>0</v>
      </c>
      <c r="B79" s="16">
        <f>+clean!CL69</f>
        <v>0</v>
      </c>
      <c r="C79" s="16">
        <f>+clean!CM69</f>
        <v>0</v>
      </c>
      <c r="D79" s="16">
        <f>+clean!CN69</f>
        <v>0</v>
      </c>
      <c r="E79" s="16">
        <f>+clean!CO69</f>
        <v>0</v>
      </c>
      <c r="F79" s="16">
        <f>+clean!CP69</f>
        <v>0</v>
      </c>
      <c r="G79" s="16">
        <f>+clean!CQ69</f>
        <v>0</v>
      </c>
      <c r="H79" s="16">
        <f>+clean!CR69</f>
        <v>0</v>
      </c>
      <c r="I79" s="16">
        <f>+clean!CS69</f>
        <v>0</v>
      </c>
      <c r="J79" s="16">
        <f>+clean!CT69</f>
        <v>0</v>
      </c>
      <c r="K79">
        <f t="shared" si="2"/>
        <v>0</v>
      </c>
    </row>
    <row r="80" spans="1:11" x14ac:dyDescent="0.3">
      <c r="A80" s="16">
        <f>+clean!CK70</f>
        <v>1</v>
      </c>
      <c r="B80" s="16">
        <f>+clean!CL70</f>
        <v>0</v>
      </c>
      <c r="C80" s="16">
        <f>+clean!CM70</f>
        <v>0</v>
      </c>
      <c r="D80" s="16">
        <f>+clean!CN70</f>
        <v>0</v>
      </c>
      <c r="E80" s="16">
        <f>+clean!CO70</f>
        <v>0</v>
      </c>
      <c r="F80" s="16">
        <f>+clean!CP70</f>
        <v>0</v>
      </c>
      <c r="G80" s="16">
        <f>+clean!CQ70</f>
        <v>0</v>
      </c>
      <c r="H80" s="16">
        <f>+clean!CR70</f>
        <v>0</v>
      </c>
      <c r="I80" s="16">
        <f>+clean!CS70</f>
        <v>0</v>
      </c>
      <c r="J80" s="16">
        <f>+clean!CT70</f>
        <v>0</v>
      </c>
      <c r="K80">
        <f t="shared" si="2"/>
        <v>1</v>
      </c>
    </row>
    <row r="81" spans="1:11" x14ac:dyDescent="0.3">
      <c r="A81" s="16">
        <f>+clean!CK71</f>
        <v>0</v>
      </c>
      <c r="B81" s="16">
        <f>+clean!CL71</f>
        <v>0</v>
      </c>
      <c r="C81" s="16">
        <f>+clean!CM71</f>
        <v>0</v>
      </c>
      <c r="D81" s="16">
        <f>+clean!CN71</f>
        <v>1</v>
      </c>
      <c r="E81" s="16">
        <f>+clean!CO71</f>
        <v>1</v>
      </c>
      <c r="F81" s="16">
        <f>+clean!CP71</f>
        <v>1</v>
      </c>
      <c r="G81" s="16">
        <f>+clean!CQ71</f>
        <v>1</v>
      </c>
      <c r="H81" s="16">
        <f>+clean!CR71</f>
        <v>0</v>
      </c>
      <c r="I81" s="16">
        <f>+clean!CS71</f>
        <v>0</v>
      </c>
      <c r="J81" s="16">
        <f>+clean!CT71</f>
        <v>0</v>
      </c>
      <c r="K81">
        <f t="shared" si="2"/>
        <v>4</v>
      </c>
    </row>
    <row r="82" spans="1:11" x14ac:dyDescent="0.3">
      <c r="A82" s="16">
        <f>+clean!CK72</f>
        <v>0</v>
      </c>
      <c r="B82" s="16">
        <f>+clean!CL72</f>
        <v>0</v>
      </c>
      <c r="C82" s="16">
        <f>+clean!CM72</f>
        <v>0</v>
      </c>
      <c r="D82" s="16">
        <f>+clean!CN72</f>
        <v>0</v>
      </c>
      <c r="E82" s="16">
        <f>+clean!CO72</f>
        <v>0</v>
      </c>
      <c r="F82" s="16">
        <f>+clean!CP72</f>
        <v>0</v>
      </c>
      <c r="G82" s="16">
        <f>+clean!CQ72</f>
        <v>0</v>
      </c>
      <c r="H82" s="16">
        <f>+clean!CR72</f>
        <v>0</v>
      </c>
      <c r="I82" s="16">
        <f>+clean!CS72</f>
        <v>0</v>
      </c>
      <c r="J82" s="16">
        <f>+clean!CT72</f>
        <v>0</v>
      </c>
      <c r="K82">
        <f t="shared" si="2"/>
        <v>0</v>
      </c>
    </row>
    <row r="83" spans="1:11" x14ac:dyDescent="0.3">
      <c r="A83" s="16" t="e">
        <f>+clean!#REF!</f>
        <v>#REF!</v>
      </c>
      <c r="B83" s="16" t="e">
        <f>+clean!#REF!</f>
        <v>#REF!</v>
      </c>
      <c r="C83" s="16" t="e">
        <f>+clean!#REF!</f>
        <v>#REF!</v>
      </c>
      <c r="D83" s="16" t="e">
        <f>+clean!#REF!</f>
        <v>#REF!</v>
      </c>
      <c r="E83" s="16" t="e">
        <f>+clean!#REF!</f>
        <v>#REF!</v>
      </c>
      <c r="F83" s="16" t="e">
        <f>+clean!#REF!</f>
        <v>#REF!</v>
      </c>
      <c r="G83" s="16" t="e">
        <f>+clean!#REF!</f>
        <v>#REF!</v>
      </c>
      <c r="H83" s="16" t="e">
        <f>+clean!#REF!</f>
        <v>#REF!</v>
      </c>
      <c r="I83" s="16" t="e">
        <f>+clean!#REF!</f>
        <v>#REF!</v>
      </c>
      <c r="J83" s="16" t="e">
        <f>+clean!#REF!</f>
        <v>#REF!</v>
      </c>
      <c r="K83" t="e">
        <f t="shared" si="2"/>
        <v>#REF!</v>
      </c>
    </row>
    <row r="84" spans="1:11" x14ac:dyDescent="0.3">
      <c r="A84" s="16">
        <f>+clean!CK73</f>
        <v>1</v>
      </c>
      <c r="B84" s="16">
        <f>+clean!CL73</f>
        <v>0</v>
      </c>
      <c r="C84" s="16">
        <f>+clean!CM73</f>
        <v>0</v>
      </c>
      <c r="D84" s="16">
        <f>+clean!CN73</f>
        <v>0</v>
      </c>
      <c r="E84" s="16">
        <f>+clean!CO73</f>
        <v>0</v>
      </c>
      <c r="F84" s="16">
        <f>+clean!CP73</f>
        <v>0</v>
      </c>
      <c r="G84" s="16">
        <f>+clean!CQ73</f>
        <v>0</v>
      </c>
      <c r="H84" s="16">
        <f>+clean!CR73</f>
        <v>0</v>
      </c>
      <c r="I84" s="16">
        <f>+clean!CS73</f>
        <v>0</v>
      </c>
      <c r="J84" s="16">
        <f>+clean!CT73</f>
        <v>0</v>
      </c>
      <c r="K84">
        <f t="shared" si="2"/>
        <v>1</v>
      </c>
    </row>
    <row r="85" spans="1:11" x14ac:dyDescent="0.3">
      <c r="A85" s="16" t="e">
        <f>+clean!#REF!</f>
        <v>#REF!</v>
      </c>
      <c r="B85" s="16" t="e">
        <f>+clean!#REF!</f>
        <v>#REF!</v>
      </c>
      <c r="C85" s="16" t="e">
        <f>+clean!#REF!</f>
        <v>#REF!</v>
      </c>
      <c r="D85" s="16" t="e">
        <f>+clean!#REF!</f>
        <v>#REF!</v>
      </c>
      <c r="E85" s="16" t="e">
        <f>+clean!#REF!</f>
        <v>#REF!</v>
      </c>
      <c r="F85" s="16" t="e">
        <f>+clean!#REF!</f>
        <v>#REF!</v>
      </c>
      <c r="G85" s="16" t="e">
        <f>+clean!#REF!</f>
        <v>#REF!</v>
      </c>
      <c r="H85" s="16" t="e">
        <f>+clean!#REF!</f>
        <v>#REF!</v>
      </c>
      <c r="I85" s="16" t="e">
        <f>+clean!#REF!</f>
        <v>#REF!</v>
      </c>
      <c r="J85" s="16" t="e">
        <f>+clean!#REF!</f>
        <v>#REF!</v>
      </c>
      <c r="K85" t="e">
        <f t="shared" si="2"/>
        <v>#REF!</v>
      </c>
    </row>
    <row r="86" spans="1:11" x14ac:dyDescent="0.3">
      <c r="A86" s="16">
        <f>+clean!CK74</f>
        <v>0</v>
      </c>
      <c r="B86" s="16">
        <f>+clean!CL74</f>
        <v>1</v>
      </c>
      <c r="C86" s="16">
        <f>+clean!CM74</f>
        <v>0</v>
      </c>
      <c r="D86" s="16">
        <f>+clean!CN74</f>
        <v>1</v>
      </c>
      <c r="E86" s="16">
        <f>+clean!CO74</f>
        <v>1</v>
      </c>
      <c r="F86" s="16">
        <f>+clean!CP74</f>
        <v>0</v>
      </c>
      <c r="G86" s="16">
        <f>+clean!CQ74</f>
        <v>0</v>
      </c>
      <c r="H86" s="16">
        <f>+clean!CR74</f>
        <v>0</v>
      </c>
      <c r="I86" s="16">
        <f>+clean!CS74</f>
        <v>0</v>
      </c>
      <c r="J86" s="16">
        <f>+clean!CT74</f>
        <v>0</v>
      </c>
      <c r="K86">
        <f t="shared" si="2"/>
        <v>3</v>
      </c>
    </row>
    <row r="87" spans="1:11" x14ac:dyDescent="0.3">
      <c r="A87" s="16">
        <f>+clean!CK75</f>
        <v>0</v>
      </c>
      <c r="B87" s="16">
        <f>+clean!CL75</f>
        <v>0</v>
      </c>
      <c r="C87" s="16">
        <f>+clean!CM75</f>
        <v>0</v>
      </c>
      <c r="D87" s="16">
        <f>+clean!CN75</f>
        <v>0</v>
      </c>
      <c r="E87" s="16">
        <f>+clean!CO75</f>
        <v>0</v>
      </c>
      <c r="F87" s="16">
        <f>+clean!CP75</f>
        <v>0</v>
      </c>
      <c r="G87" s="16">
        <f>+clean!CQ75</f>
        <v>0</v>
      </c>
      <c r="H87" s="16">
        <f>+clean!CR75</f>
        <v>0</v>
      </c>
      <c r="I87" s="16">
        <f>+clean!CS75</f>
        <v>0</v>
      </c>
      <c r="J87" s="16">
        <f>+clean!CT75</f>
        <v>0</v>
      </c>
      <c r="K87">
        <f t="shared" si="2"/>
        <v>0</v>
      </c>
    </row>
    <row r="88" spans="1:11" x14ac:dyDescent="0.3">
      <c r="A88" s="16">
        <f>+clean!CK76</f>
        <v>1</v>
      </c>
      <c r="B88" s="16">
        <f>+clean!CL76</f>
        <v>0</v>
      </c>
      <c r="C88" s="16">
        <f>+clean!CM76</f>
        <v>0</v>
      </c>
      <c r="D88" s="16">
        <f>+clean!CN76</f>
        <v>0</v>
      </c>
      <c r="E88" s="16">
        <f>+clean!CO76</f>
        <v>0</v>
      </c>
      <c r="F88" s="16">
        <f>+clean!CP76</f>
        <v>0</v>
      </c>
      <c r="G88" s="16">
        <f>+clean!CQ76</f>
        <v>0</v>
      </c>
      <c r="H88" s="16">
        <f>+clean!CR76</f>
        <v>0</v>
      </c>
      <c r="I88" s="16">
        <f>+clean!CS76</f>
        <v>0</v>
      </c>
      <c r="J88" s="16">
        <f>+clean!CT76</f>
        <v>0</v>
      </c>
      <c r="K88">
        <f t="shared" si="2"/>
        <v>1</v>
      </c>
    </row>
    <row r="89" spans="1:11" x14ac:dyDescent="0.3">
      <c r="A89" s="16">
        <f>+clean!CK77</f>
        <v>0</v>
      </c>
      <c r="B89" s="16">
        <f>+clean!CL77</f>
        <v>0</v>
      </c>
      <c r="C89" s="16">
        <f>+clean!CM77</f>
        <v>0</v>
      </c>
      <c r="D89" s="16">
        <f>+clean!CN77</f>
        <v>0</v>
      </c>
      <c r="E89" s="16">
        <f>+clean!CO77</f>
        <v>0</v>
      </c>
      <c r="F89" s="16">
        <f>+clean!CP77</f>
        <v>0</v>
      </c>
      <c r="G89" s="16">
        <f>+clean!CQ77</f>
        <v>0</v>
      </c>
      <c r="H89" s="16">
        <f>+clean!CR77</f>
        <v>0</v>
      </c>
      <c r="I89" s="16">
        <f>+clean!CS77</f>
        <v>0</v>
      </c>
      <c r="J89" s="16">
        <f>+clean!CT77</f>
        <v>0</v>
      </c>
      <c r="K89">
        <f t="shared" si="2"/>
        <v>0</v>
      </c>
    </row>
    <row r="90" spans="1:11" x14ac:dyDescent="0.3">
      <c r="A90" s="16" t="e">
        <f>+clean!#REF!</f>
        <v>#REF!</v>
      </c>
      <c r="B90" s="16" t="e">
        <f>+clean!#REF!</f>
        <v>#REF!</v>
      </c>
      <c r="C90" s="16" t="e">
        <f>+clean!#REF!</f>
        <v>#REF!</v>
      </c>
      <c r="D90" s="16" t="e">
        <f>+clean!#REF!</f>
        <v>#REF!</v>
      </c>
      <c r="E90" s="16" t="e">
        <f>+clean!#REF!</f>
        <v>#REF!</v>
      </c>
      <c r="F90" s="16" t="e">
        <f>+clean!#REF!</f>
        <v>#REF!</v>
      </c>
      <c r="G90" s="16" t="e">
        <f>+clean!#REF!</f>
        <v>#REF!</v>
      </c>
      <c r="H90" s="16" t="e">
        <f>+clean!#REF!</f>
        <v>#REF!</v>
      </c>
      <c r="I90" s="16" t="e">
        <f>+clean!#REF!</f>
        <v>#REF!</v>
      </c>
      <c r="J90" s="16" t="e">
        <f>+clean!#REF!</f>
        <v>#REF!</v>
      </c>
      <c r="K90" t="e">
        <f t="shared" si="2"/>
        <v>#REF!</v>
      </c>
    </row>
    <row r="91" spans="1:11" x14ac:dyDescent="0.3">
      <c r="A91" s="16">
        <f>+clean!CK78</f>
        <v>1</v>
      </c>
      <c r="B91" s="16">
        <f>+clean!CL78</f>
        <v>0</v>
      </c>
      <c r="C91" s="16">
        <f>+clean!CM78</f>
        <v>0</v>
      </c>
      <c r="D91" s="16">
        <f>+clean!CN78</f>
        <v>0</v>
      </c>
      <c r="E91" s="16">
        <f>+clean!CO78</f>
        <v>0</v>
      </c>
      <c r="F91" s="16">
        <f>+clean!CP78</f>
        <v>0</v>
      </c>
      <c r="G91" s="16">
        <f>+clean!CQ78</f>
        <v>0</v>
      </c>
      <c r="H91" s="16">
        <f>+clean!CR78</f>
        <v>0</v>
      </c>
      <c r="I91" s="16">
        <f>+clean!CS78</f>
        <v>0</v>
      </c>
      <c r="J91" s="16">
        <f>+clean!CT78</f>
        <v>0</v>
      </c>
      <c r="K91">
        <f t="shared" si="2"/>
        <v>1</v>
      </c>
    </row>
    <row r="92" spans="1:11" x14ac:dyDescent="0.3">
      <c r="A92" s="16">
        <f>+clean!CK79</f>
        <v>1</v>
      </c>
      <c r="B92" s="16">
        <f>+clean!CL79</f>
        <v>0</v>
      </c>
      <c r="C92" s="16">
        <f>+clean!CM79</f>
        <v>1</v>
      </c>
      <c r="D92" s="16">
        <f>+clean!CN79</f>
        <v>1</v>
      </c>
      <c r="E92" s="16">
        <f>+clean!CO79</f>
        <v>1</v>
      </c>
      <c r="F92" s="16">
        <f>+clean!CP79</f>
        <v>1</v>
      </c>
      <c r="G92" s="16">
        <f>+clean!CQ79</f>
        <v>0</v>
      </c>
      <c r="H92" s="16">
        <f>+clean!CR79</f>
        <v>0</v>
      </c>
      <c r="I92" s="16">
        <f>+clean!CS79</f>
        <v>0</v>
      </c>
      <c r="J92" s="16">
        <f>+clean!CT79</f>
        <v>0</v>
      </c>
      <c r="K92">
        <f t="shared" si="2"/>
        <v>5</v>
      </c>
    </row>
    <row r="93" spans="1:11" x14ac:dyDescent="0.3">
      <c r="A93" s="16" t="e">
        <f>+clean!#REF!</f>
        <v>#REF!</v>
      </c>
      <c r="B93" s="16" t="e">
        <f>+clean!#REF!</f>
        <v>#REF!</v>
      </c>
      <c r="C93" s="16" t="e">
        <f>+clean!#REF!</f>
        <v>#REF!</v>
      </c>
      <c r="D93" s="16" t="e">
        <f>+clean!#REF!</f>
        <v>#REF!</v>
      </c>
      <c r="E93" s="16" t="e">
        <f>+clean!#REF!</f>
        <v>#REF!</v>
      </c>
      <c r="F93" s="16" t="e">
        <f>+clean!#REF!</f>
        <v>#REF!</v>
      </c>
      <c r="G93" s="16" t="e">
        <f>+clean!#REF!</f>
        <v>#REF!</v>
      </c>
      <c r="H93" s="16" t="e">
        <f>+clean!#REF!</f>
        <v>#REF!</v>
      </c>
      <c r="I93" s="16" t="e">
        <f>+clean!#REF!</f>
        <v>#REF!</v>
      </c>
      <c r="J93" s="16" t="e">
        <f>+clean!#REF!</f>
        <v>#REF!</v>
      </c>
      <c r="K93" t="e">
        <f t="shared" si="2"/>
        <v>#REF!</v>
      </c>
    </row>
    <row r="94" spans="1:11" x14ac:dyDescent="0.3">
      <c r="A94" s="16" t="e">
        <f>+clean!#REF!</f>
        <v>#REF!</v>
      </c>
      <c r="B94" s="16" t="e">
        <f>+clean!#REF!</f>
        <v>#REF!</v>
      </c>
      <c r="C94" s="16" t="e">
        <f>+clean!#REF!</f>
        <v>#REF!</v>
      </c>
      <c r="D94" s="16" t="e">
        <f>+clean!#REF!</f>
        <v>#REF!</v>
      </c>
      <c r="E94" s="16" t="e">
        <f>+clean!#REF!</f>
        <v>#REF!</v>
      </c>
      <c r="F94" s="16" t="e">
        <f>+clean!#REF!</f>
        <v>#REF!</v>
      </c>
      <c r="G94" s="16" t="e">
        <f>+clean!#REF!</f>
        <v>#REF!</v>
      </c>
      <c r="H94" s="16" t="e">
        <f>+clean!#REF!</f>
        <v>#REF!</v>
      </c>
      <c r="I94" s="16" t="e">
        <f>+clean!#REF!</f>
        <v>#REF!</v>
      </c>
      <c r="J94" s="16" t="e">
        <f>+clean!#REF!</f>
        <v>#REF!</v>
      </c>
      <c r="K94" t="e">
        <f t="shared" si="2"/>
        <v>#REF!</v>
      </c>
    </row>
    <row r="95" spans="1:11" x14ac:dyDescent="0.3">
      <c r="A95" s="16">
        <f>+clean!CK80</f>
        <v>0</v>
      </c>
      <c r="B95" s="16">
        <f>+clean!CL80</f>
        <v>0</v>
      </c>
      <c r="C95" s="16">
        <f>+clean!CM80</f>
        <v>0</v>
      </c>
      <c r="D95" s="16">
        <f>+clean!CN80</f>
        <v>1</v>
      </c>
      <c r="E95" s="16">
        <f>+clean!CO80</f>
        <v>1</v>
      </c>
      <c r="F95" s="16">
        <f>+clean!CP80</f>
        <v>1</v>
      </c>
      <c r="G95" s="16">
        <f>+clean!CQ80</f>
        <v>0</v>
      </c>
      <c r="H95" s="16">
        <f>+clean!CR80</f>
        <v>0</v>
      </c>
      <c r="I95" s="16">
        <f>+clean!CS80</f>
        <v>0</v>
      </c>
      <c r="J95" s="16">
        <f>+clean!CT80</f>
        <v>0</v>
      </c>
      <c r="K95">
        <f t="shared" si="2"/>
        <v>3</v>
      </c>
    </row>
    <row r="96" spans="1:11" x14ac:dyDescent="0.3">
      <c r="A96" s="16">
        <f>+clean!CK81</f>
        <v>0</v>
      </c>
      <c r="B96" s="16">
        <f>+clean!CL81</f>
        <v>1</v>
      </c>
      <c r="C96" s="16">
        <f>+clean!CM81</f>
        <v>1</v>
      </c>
      <c r="D96" s="16">
        <f>+clean!CN81</f>
        <v>0</v>
      </c>
      <c r="E96" s="16">
        <f>+clean!CO81</f>
        <v>0</v>
      </c>
      <c r="F96" s="16">
        <f>+clean!CP81</f>
        <v>1</v>
      </c>
      <c r="G96" s="16">
        <f>+clean!CQ81</f>
        <v>1</v>
      </c>
      <c r="H96" s="16">
        <f>+clean!CR81</f>
        <v>0</v>
      </c>
      <c r="I96" s="16">
        <f>+clean!CS81</f>
        <v>0</v>
      </c>
      <c r="J96" s="16">
        <f>+clean!CT81</f>
        <v>0</v>
      </c>
      <c r="K96">
        <f t="shared" si="2"/>
        <v>4</v>
      </c>
    </row>
    <row r="97" spans="1:11" x14ac:dyDescent="0.3">
      <c r="A97" s="16">
        <f>+clean!CK82</f>
        <v>0</v>
      </c>
      <c r="B97" s="16">
        <f>+clean!CL82</f>
        <v>0</v>
      </c>
      <c r="C97" s="16">
        <f>+clean!CM82</f>
        <v>0</v>
      </c>
      <c r="D97" s="16">
        <f>+clean!CN82</f>
        <v>0</v>
      </c>
      <c r="E97" s="16">
        <f>+clean!CO82</f>
        <v>0</v>
      </c>
      <c r="F97" s="16">
        <f>+clean!CP82</f>
        <v>0</v>
      </c>
      <c r="G97" s="16">
        <f>+clean!CQ82</f>
        <v>0</v>
      </c>
      <c r="H97" s="16">
        <f>+clean!CR82</f>
        <v>0</v>
      </c>
      <c r="I97" s="16">
        <f>+clean!CS82</f>
        <v>0</v>
      </c>
      <c r="J97" s="16">
        <f>+clean!CT82</f>
        <v>0</v>
      </c>
      <c r="K97">
        <f t="shared" si="2"/>
        <v>0</v>
      </c>
    </row>
    <row r="98" spans="1:11" x14ac:dyDescent="0.3">
      <c r="A98" s="16">
        <f>+clean!CK83</f>
        <v>1</v>
      </c>
      <c r="B98" s="16">
        <f>+clean!CL83</f>
        <v>0</v>
      </c>
      <c r="C98" s="16">
        <f>+clean!CM83</f>
        <v>0</v>
      </c>
      <c r="D98" s="16">
        <f>+clean!CN83</f>
        <v>0</v>
      </c>
      <c r="E98" s="16">
        <f>+clean!CO83</f>
        <v>0</v>
      </c>
      <c r="F98" s="16">
        <f>+clean!CP83</f>
        <v>0</v>
      </c>
      <c r="G98" s="16">
        <f>+clean!CQ83</f>
        <v>0</v>
      </c>
      <c r="H98" s="16">
        <f>+clean!CR83</f>
        <v>0</v>
      </c>
      <c r="I98" s="16">
        <f>+clean!CS83</f>
        <v>0</v>
      </c>
      <c r="J98" s="16">
        <f>+clean!CT83</f>
        <v>0</v>
      </c>
      <c r="K98">
        <f t="shared" si="2"/>
        <v>1</v>
      </c>
    </row>
    <row r="99" spans="1:11" x14ac:dyDescent="0.3">
      <c r="A99" s="16" t="e">
        <f>+clean!#REF!</f>
        <v>#REF!</v>
      </c>
      <c r="B99" s="16" t="e">
        <f>+clean!#REF!</f>
        <v>#REF!</v>
      </c>
      <c r="C99" s="16" t="e">
        <f>+clean!#REF!</f>
        <v>#REF!</v>
      </c>
      <c r="D99" s="16" t="e">
        <f>+clean!#REF!</f>
        <v>#REF!</v>
      </c>
      <c r="E99" s="16" t="e">
        <f>+clean!#REF!</f>
        <v>#REF!</v>
      </c>
      <c r="F99" s="16" t="e">
        <f>+clean!#REF!</f>
        <v>#REF!</v>
      </c>
      <c r="G99" s="16" t="e">
        <f>+clean!#REF!</f>
        <v>#REF!</v>
      </c>
      <c r="H99" s="16" t="e">
        <f>+clean!#REF!</f>
        <v>#REF!</v>
      </c>
      <c r="I99" s="16" t="e">
        <f>+clean!#REF!</f>
        <v>#REF!</v>
      </c>
      <c r="J99" s="16" t="e">
        <f>+clean!#REF!</f>
        <v>#REF!</v>
      </c>
      <c r="K99" t="e">
        <f t="shared" ref="K99:K130" si="3">SUM(A99:J99)</f>
        <v>#REF!</v>
      </c>
    </row>
    <row r="100" spans="1:11" x14ac:dyDescent="0.3">
      <c r="A100" s="16">
        <f>+clean!CK84</f>
        <v>0</v>
      </c>
      <c r="B100" s="16">
        <f>+clean!CL84</f>
        <v>1</v>
      </c>
      <c r="C100" s="16">
        <f>+clean!CM84</f>
        <v>0</v>
      </c>
      <c r="D100" s="16">
        <f>+clean!CN84</f>
        <v>0</v>
      </c>
      <c r="E100" s="16">
        <f>+clean!CO84</f>
        <v>0</v>
      </c>
      <c r="F100" s="16">
        <f>+clean!CP84</f>
        <v>0</v>
      </c>
      <c r="G100" s="16">
        <f>+clean!CQ84</f>
        <v>0</v>
      </c>
      <c r="H100" s="16">
        <f>+clean!CR84</f>
        <v>0</v>
      </c>
      <c r="I100" s="16">
        <f>+clean!CS84</f>
        <v>0</v>
      </c>
      <c r="J100" s="16">
        <f>+clean!CT84</f>
        <v>0</v>
      </c>
      <c r="K100">
        <f t="shared" si="3"/>
        <v>1</v>
      </c>
    </row>
    <row r="101" spans="1:11" x14ac:dyDescent="0.3">
      <c r="A101" s="16">
        <f>+clean!CK85</f>
        <v>1</v>
      </c>
      <c r="B101" s="16">
        <f>+clean!CL85</f>
        <v>0</v>
      </c>
      <c r="C101" s="16">
        <f>+clean!CM85</f>
        <v>0</v>
      </c>
      <c r="D101" s="16">
        <f>+clean!CN85</f>
        <v>0</v>
      </c>
      <c r="E101" s="16">
        <f>+clean!CO85</f>
        <v>0</v>
      </c>
      <c r="F101" s="16">
        <f>+clean!CP85</f>
        <v>0</v>
      </c>
      <c r="G101" s="16">
        <f>+clean!CQ85</f>
        <v>0</v>
      </c>
      <c r="H101" s="16">
        <f>+clean!CR85</f>
        <v>0</v>
      </c>
      <c r="I101" s="16">
        <f>+clean!CS85</f>
        <v>0</v>
      </c>
      <c r="J101" s="16">
        <f>+clean!CT85</f>
        <v>0</v>
      </c>
      <c r="K101">
        <f t="shared" si="3"/>
        <v>1</v>
      </c>
    </row>
    <row r="102" spans="1:11" x14ac:dyDescent="0.3">
      <c r="A102" s="16">
        <f>+clean!CK86</f>
        <v>0</v>
      </c>
      <c r="B102" s="16">
        <f>+clean!CL86</f>
        <v>1</v>
      </c>
      <c r="C102" s="16">
        <f>+clean!CM86</f>
        <v>0</v>
      </c>
      <c r="D102" s="16">
        <f>+clean!CN86</f>
        <v>0</v>
      </c>
      <c r="E102" s="16">
        <f>+clean!CO86</f>
        <v>0</v>
      </c>
      <c r="F102" s="16">
        <f>+clean!CP86</f>
        <v>0</v>
      </c>
      <c r="G102" s="16">
        <f>+clean!CQ86</f>
        <v>0</v>
      </c>
      <c r="H102" s="16">
        <f>+clean!CR86</f>
        <v>0</v>
      </c>
      <c r="I102" s="16">
        <f>+clean!CS86</f>
        <v>0</v>
      </c>
      <c r="J102" s="16">
        <f>+clean!CT86</f>
        <v>0</v>
      </c>
      <c r="K102">
        <f t="shared" si="3"/>
        <v>1</v>
      </c>
    </row>
    <row r="103" spans="1:11" x14ac:dyDescent="0.3">
      <c r="A103" s="16">
        <f>+clean!CK87</f>
        <v>1</v>
      </c>
      <c r="B103" s="16">
        <f>+clean!CL87</f>
        <v>0</v>
      </c>
      <c r="C103" s="16">
        <f>+clean!CM87</f>
        <v>0</v>
      </c>
      <c r="D103" s="16">
        <f>+clean!CN87</f>
        <v>0</v>
      </c>
      <c r="E103" s="16">
        <f>+clean!CO87</f>
        <v>0</v>
      </c>
      <c r="F103" s="16">
        <f>+clean!CP87</f>
        <v>0</v>
      </c>
      <c r="G103" s="16">
        <f>+clean!CQ87</f>
        <v>0</v>
      </c>
      <c r="H103" s="16">
        <f>+clean!CR87</f>
        <v>0</v>
      </c>
      <c r="I103" s="16">
        <f>+clean!CS87</f>
        <v>0</v>
      </c>
      <c r="J103" s="16">
        <f>+clean!CT87</f>
        <v>0</v>
      </c>
      <c r="K103">
        <f t="shared" si="3"/>
        <v>1</v>
      </c>
    </row>
    <row r="104" spans="1:11" x14ac:dyDescent="0.3">
      <c r="A104" s="16">
        <f>+clean!CK88</f>
        <v>0</v>
      </c>
      <c r="B104" s="16">
        <f>+clean!CL88</f>
        <v>1</v>
      </c>
      <c r="C104" s="16">
        <f>+clean!CM88</f>
        <v>0</v>
      </c>
      <c r="D104" s="16">
        <f>+clean!CN88</f>
        <v>0</v>
      </c>
      <c r="E104" s="16">
        <f>+clean!CO88</f>
        <v>0</v>
      </c>
      <c r="F104" s="16">
        <f>+clean!CP88</f>
        <v>0</v>
      </c>
      <c r="G104" s="16">
        <f>+clean!CQ88</f>
        <v>0</v>
      </c>
      <c r="H104" s="16">
        <f>+clean!CR88</f>
        <v>0</v>
      </c>
      <c r="I104" s="16">
        <f>+clean!CS88</f>
        <v>0</v>
      </c>
      <c r="J104" s="16">
        <f>+clean!CT88</f>
        <v>0</v>
      </c>
      <c r="K104">
        <f t="shared" si="3"/>
        <v>1</v>
      </c>
    </row>
    <row r="105" spans="1:11" x14ac:dyDescent="0.3">
      <c r="A105" s="16">
        <f>+clean!CK89</f>
        <v>0</v>
      </c>
      <c r="B105" s="16">
        <f>+clean!CL89</f>
        <v>1</v>
      </c>
      <c r="C105" s="16">
        <f>+clean!CM89</f>
        <v>0</v>
      </c>
      <c r="D105" s="16">
        <f>+clean!CN89</f>
        <v>0</v>
      </c>
      <c r="E105" s="16">
        <f>+clean!CO89</f>
        <v>1</v>
      </c>
      <c r="F105" s="16">
        <f>+clean!CP89</f>
        <v>1</v>
      </c>
      <c r="G105" s="16">
        <f>+clean!CQ89</f>
        <v>0</v>
      </c>
      <c r="H105" s="16">
        <f>+clean!CR89</f>
        <v>0</v>
      </c>
      <c r="I105" s="16">
        <f>+clean!CS89</f>
        <v>0</v>
      </c>
      <c r="J105" s="16">
        <f>+clean!CT89</f>
        <v>0</v>
      </c>
      <c r="K105">
        <f t="shared" si="3"/>
        <v>3</v>
      </c>
    </row>
    <row r="106" spans="1:11" x14ac:dyDescent="0.3">
      <c r="A106" s="16">
        <f>+clean!CK90</f>
        <v>0</v>
      </c>
      <c r="B106" s="16">
        <f>+clean!CL90</f>
        <v>0</v>
      </c>
      <c r="C106" s="16">
        <f>+clean!CM90</f>
        <v>0</v>
      </c>
      <c r="D106" s="16">
        <f>+clean!CN90</f>
        <v>0</v>
      </c>
      <c r="E106" s="16">
        <f>+clean!CO90</f>
        <v>0</v>
      </c>
      <c r="F106" s="16">
        <f>+clean!CP90</f>
        <v>0</v>
      </c>
      <c r="G106" s="16">
        <f>+clean!CQ90</f>
        <v>0</v>
      </c>
      <c r="H106" s="16">
        <f>+clean!CR90</f>
        <v>0</v>
      </c>
      <c r="I106" s="16">
        <f>+clean!CS90</f>
        <v>0</v>
      </c>
      <c r="J106" s="16">
        <f>+clean!CT90</f>
        <v>0</v>
      </c>
      <c r="K106">
        <f t="shared" si="3"/>
        <v>0</v>
      </c>
    </row>
    <row r="107" spans="1:11" x14ac:dyDescent="0.3">
      <c r="A107" s="16">
        <f>+clean!CK91</f>
        <v>0</v>
      </c>
      <c r="B107" s="16">
        <f>+clean!CL91</f>
        <v>0</v>
      </c>
      <c r="C107" s="16">
        <f>+clean!CM91</f>
        <v>0</v>
      </c>
      <c r="D107" s="16">
        <f>+clean!CN91</f>
        <v>0</v>
      </c>
      <c r="E107" s="16">
        <f>+clean!CO91</f>
        <v>0</v>
      </c>
      <c r="F107" s="16">
        <f>+clean!CP91</f>
        <v>0</v>
      </c>
      <c r="G107" s="16">
        <f>+clean!CQ91</f>
        <v>0</v>
      </c>
      <c r="H107" s="16">
        <f>+clean!CR91</f>
        <v>0</v>
      </c>
      <c r="I107" s="16">
        <f>+clean!CS91</f>
        <v>0</v>
      </c>
      <c r="J107" s="16">
        <f>+clean!CT91</f>
        <v>0</v>
      </c>
      <c r="K107">
        <f t="shared" si="3"/>
        <v>0</v>
      </c>
    </row>
    <row r="108" spans="1:11" x14ac:dyDescent="0.3">
      <c r="A108" s="16">
        <f>+clean!CK92</f>
        <v>0</v>
      </c>
      <c r="B108" s="16">
        <f>+clean!CL92</f>
        <v>0</v>
      </c>
      <c r="C108" s="16">
        <f>+clean!CM92</f>
        <v>0</v>
      </c>
      <c r="D108" s="16">
        <f>+clean!CN92</f>
        <v>0</v>
      </c>
      <c r="E108" s="16">
        <f>+clean!CO92</f>
        <v>0</v>
      </c>
      <c r="F108" s="16">
        <f>+clean!CP92</f>
        <v>0</v>
      </c>
      <c r="G108" s="16">
        <f>+clean!CQ92</f>
        <v>0</v>
      </c>
      <c r="H108" s="16">
        <f>+clean!CR92</f>
        <v>0</v>
      </c>
      <c r="I108" s="16">
        <f>+clean!CS92</f>
        <v>0</v>
      </c>
      <c r="J108" s="16">
        <f>+clean!CT92</f>
        <v>0</v>
      </c>
      <c r="K108">
        <f t="shared" si="3"/>
        <v>0</v>
      </c>
    </row>
    <row r="109" spans="1:11" x14ac:dyDescent="0.3">
      <c r="A109" s="16">
        <f>+clean!CK93</f>
        <v>0</v>
      </c>
      <c r="B109" s="16">
        <f>+clean!CL93</f>
        <v>0</v>
      </c>
      <c r="C109" s="16">
        <f>+clean!CM93</f>
        <v>0</v>
      </c>
      <c r="D109" s="16">
        <f>+clean!CN93</f>
        <v>0</v>
      </c>
      <c r="E109" s="16">
        <f>+clean!CO93</f>
        <v>0</v>
      </c>
      <c r="F109" s="16">
        <f>+clean!CP93</f>
        <v>0</v>
      </c>
      <c r="G109" s="16">
        <f>+clean!CQ93</f>
        <v>0</v>
      </c>
      <c r="H109" s="16">
        <f>+clean!CR93</f>
        <v>0</v>
      </c>
      <c r="I109" s="16">
        <f>+clean!CS93</f>
        <v>0</v>
      </c>
      <c r="J109" s="16">
        <f>+clean!CT93</f>
        <v>0</v>
      </c>
      <c r="K109">
        <f t="shared" si="3"/>
        <v>0</v>
      </c>
    </row>
    <row r="110" spans="1:11" x14ac:dyDescent="0.3">
      <c r="A110" s="16">
        <f>+clean!CK94</f>
        <v>0</v>
      </c>
      <c r="B110" s="16">
        <f>+clean!CL94</f>
        <v>0</v>
      </c>
      <c r="C110" s="16">
        <f>+clean!CM94</f>
        <v>0</v>
      </c>
      <c r="D110" s="16">
        <f>+clean!CN94</f>
        <v>0</v>
      </c>
      <c r="E110" s="16">
        <f>+clean!CO94</f>
        <v>0</v>
      </c>
      <c r="F110" s="16">
        <f>+clean!CP94</f>
        <v>0</v>
      </c>
      <c r="G110" s="16">
        <f>+clean!CQ94</f>
        <v>0</v>
      </c>
      <c r="H110" s="16">
        <f>+clean!CR94</f>
        <v>0</v>
      </c>
      <c r="I110" s="16">
        <f>+clean!CS94</f>
        <v>0</v>
      </c>
      <c r="J110" s="16">
        <f>+clean!CT94</f>
        <v>0</v>
      </c>
      <c r="K110">
        <f t="shared" si="3"/>
        <v>0</v>
      </c>
    </row>
    <row r="111" spans="1:11" x14ac:dyDescent="0.3">
      <c r="A111" s="16">
        <f>+clean!CK95</f>
        <v>0</v>
      </c>
      <c r="B111" s="16">
        <f>+clean!CL95</f>
        <v>0</v>
      </c>
      <c r="C111" s="16">
        <f>+clean!CM95</f>
        <v>0</v>
      </c>
      <c r="D111" s="16">
        <f>+clean!CN95</f>
        <v>0</v>
      </c>
      <c r="E111" s="16">
        <f>+clean!CO95</f>
        <v>0</v>
      </c>
      <c r="F111" s="16">
        <f>+clean!CP95</f>
        <v>0</v>
      </c>
      <c r="G111" s="16">
        <f>+clean!CQ95</f>
        <v>0</v>
      </c>
      <c r="H111" s="16">
        <f>+clean!CR95</f>
        <v>0</v>
      </c>
      <c r="I111" s="16">
        <f>+clean!CS95</f>
        <v>0</v>
      </c>
      <c r="J111" s="16">
        <f>+clean!CT95</f>
        <v>0</v>
      </c>
      <c r="K111">
        <f t="shared" si="3"/>
        <v>0</v>
      </c>
    </row>
    <row r="112" spans="1:11" x14ac:dyDescent="0.3">
      <c r="A112" s="16">
        <f>+clean!CK96</f>
        <v>0</v>
      </c>
      <c r="B112" s="16">
        <f>+clean!CL96</f>
        <v>0</v>
      </c>
      <c r="C112" s="16">
        <f>+clean!CM96</f>
        <v>0</v>
      </c>
      <c r="D112" s="16">
        <f>+clean!CN96</f>
        <v>0</v>
      </c>
      <c r="E112" s="16">
        <f>+clean!CO96</f>
        <v>0</v>
      </c>
      <c r="F112" s="16">
        <f>+clean!CP96</f>
        <v>0</v>
      </c>
      <c r="G112" s="16">
        <f>+clean!CQ96</f>
        <v>0</v>
      </c>
      <c r="H112" s="16">
        <f>+clean!CR96</f>
        <v>0</v>
      </c>
      <c r="I112" s="16">
        <f>+clean!CS96</f>
        <v>0</v>
      </c>
      <c r="J112" s="16">
        <f>+clean!CT96</f>
        <v>0</v>
      </c>
      <c r="K112">
        <f t="shared" si="3"/>
        <v>0</v>
      </c>
    </row>
    <row r="113" spans="1:11" x14ac:dyDescent="0.3">
      <c r="A113" s="16">
        <f>+clean!CK97</f>
        <v>0</v>
      </c>
      <c r="B113" s="16">
        <f>+clean!CL97</f>
        <v>0</v>
      </c>
      <c r="C113" s="16">
        <f>+clean!CM97</f>
        <v>0</v>
      </c>
      <c r="D113" s="16">
        <f>+clean!CN97</f>
        <v>0</v>
      </c>
      <c r="E113" s="16">
        <f>+clean!CO97</f>
        <v>0</v>
      </c>
      <c r="F113" s="16">
        <f>+clean!CP97</f>
        <v>0</v>
      </c>
      <c r="G113" s="16">
        <f>+clean!CQ97</f>
        <v>0</v>
      </c>
      <c r="H113" s="16">
        <f>+clean!CR97</f>
        <v>0</v>
      </c>
      <c r="I113" s="16">
        <f>+clean!CS97</f>
        <v>0</v>
      </c>
      <c r="J113" s="16">
        <f>+clean!CT97</f>
        <v>0</v>
      </c>
      <c r="K113">
        <f t="shared" si="3"/>
        <v>0</v>
      </c>
    </row>
    <row r="114" spans="1:11" x14ac:dyDescent="0.3">
      <c r="A114" s="16">
        <f>+clean!CK98</f>
        <v>0</v>
      </c>
      <c r="B114" s="16">
        <f>+clean!CL98</f>
        <v>0</v>
      </c>
      <c r="C114" s="16">
        <f>+clean!CM98</f>
        <v>0</v>
      </c>
      <c r="D114" s="16">
        <f>+clean!CN98</f>
        <v>0</v>
      </c>
      <c r="E114" s="16">
        <f>+clean!CO98</f>
        <v>0</v>
      </c>
      <c r="F114" s="16">
        <f>+clean!CP98</f>
        <v>0</v>
      </c>
      <c r="G114" s="16">
        <f>+clean!CQ98</f>
        <v>0</v>
      </c>
      <c r="H114" s="16">
        <f>+clean!CR98</f>
        <v>0</v>
      </c>
      <c r="I114" s="16">
        <f>+clean!CS98</f>
        <v>0</v>
      </c>
      <c r="J114" s="16">
        <f>+clean!CT98</f>
        <v>0</v>
      </c>
      <c r="K114">
        <f t="shared" si="3"/>
        <v>0</v>
      </c>
    </row>
    <row r="115" spans="1:11" x14ac:dyDescent="0.3">
      <c r="A115" s="16">
        <f>+clean!CK99</f>
        <v>0</v>
      </c>
      <c r="B115" s="16">
        <f>+clean!CL99</f>
        <v>0</v>
      </c>
      <c r="C115" s="16">
        <f>+clean!CM99</f>
        <v>0</v>
      </c>
      <c r="D115" s="16">
        <f>+clean!CN99</f>
        <v>0</v>
      </c>
      <c r="E115" s="16">
        <f>+clean!CO99</f>
        <v>0</v>
      </c>
      <c r="F115" s="16">
        <f>+clean!CP99</f>
        <v>0</v>
      </c>
      <c r="G115" s="16">
        <f>+clean!CQ99</f>
        <v>0</v>
      </c>
      <c r="H115" s="16">
        <f>+clean!CR99</f>
        <v>0</v>
      </c>
      <c r="I115" s="16">
        <f>+clean!CS99</f>
        <v>0</v>
      </c>
      <c r="J115" s="16">
        <f>+clean!CT99</f>
        <v>0</v>
      </c>
      <c r="K115">
        <f t="shared" si="3"/>
        <v>0</v>
      </c>
    </row>
    <row r="116" spans="1:11" x14ac:dyDescent="0.3">
      <c r="A116" s="16">
        <f>+clean!CK100</f>
        <v>0</v>
      </c>
      <c r="B116" s="16">
        <f>+clean!CL100</f>
        <v>0</v>
      </c>
      <c r="C116" s="16">
        <f>+clean!CM100</f>
        <v>0</v>
      </c>
      <c r="D116" s="16">
        <f>+clean!CN100</f>
        <v>0</v>
      </c>
      <c r="E116" s="16">
        <f>+clean!CO100</f>
        <v>0</v>
      </c>
      <c r="F116" s="16">
        <f>+clean!CP100</f>
        <v>0</v>
      </c>
      <c r="G116" s="16">
        <f>+clean!CQ100</f>
        <v>0</v>
      </c>
      <c r="H116" s="16">
        <f>+clean!CR100</f>
        <v>0</v>
      </c>
      <c r="I116" s="16">
        <f>+clean!CS100</f>
        <v>0</v>
      </c>
      <c r="J116" s="16">
        <f>+clean!CT100</f>
        <v>0</v>
      </c>
      <c r="K116">
        <f t="shared" si="3"/>
        <v>0</v>
      </c>
    </row>
    <row r="117" spans="1:11" x14ac:dyDescent="0.3">
      <c r="A117" s="16">
        <f>+clean!CK101</f>
        <v>0</v>
      </c>
      <c r="B117" s="16">
        <f>+clean!CL101</f>
        <v>0</v>
      </c>
      <c r="C117" s="16">
        <f>+clean!CM101</f>
        <v>0</v>
      </c>
      <c r="D117" s="16">
        <f>+clean!CN101</f>
        <v>0</v>
      </c>
      <c r="E117" s="16">
        <f>+clean!CO101</f>
        <v>0</v>
      </c>
      <c r="F117" s="16">
        <f>+clean!CP101</f>
        <v>0</v>
      </c>
      <c r="G117" s="16">
        <f>+clean!CQ101</f>
        <v>0</v>
      </c>
      <c r="H117" s="16">
        <f>+clean!CR101</f>
        <v>0</v>
      </c>
      <c r="I117" s="16">
        <f>+clean!CS101</f>
        <v>0</v>
      </c>
      <c r="J117" s="16">
        <f>+clean!CT101</f>
        <v>0</v>
      </c>
      <c r="K117">
        <f t="shared" si="3"/>
        <v>0</v>
      </c>
    </row>
    <row r="118" spans="1:11" x14ac:dyDescent="0.3">
      <c r="A118" s="16">
        <f>+clean!CK102</f>
        <v>0</v>
      </c>
      <c r="B118" s="16">
        <f>+clean!CL102</f>
        <v>0</v>
      </c>
      <c r="C118" s="16">
        <f>+clean!CM102</f>
        <v>0</v>
      </c>
      <c r="D118" s="16">
        <f>+clean!CN102</f>
        <v>0</v>
      </c>
      <c r="E118" s="16">
        <f>+clean!CO102</f>
        <v>0</v>
      </c>
      <c r="F118" s="16">
        <f>+clean!CP102</f>
        <v>0</v>
      </c>
      <c r="G118" s="16">
        <f>+clean!CQ102</f>
        <v>0</v>
      </c>
      <c r="H118" s="16">
        <f>+clean!CR102</f>
        <v>0</v>
      </c>
      <c r="I118" s="16">
        <f>+clean!CS102</f>
        <v>0</v>
      </c>
      <c r="J118" s="16">
        <f>+clean!CT102</f>
        <v>0</v>
      </c>
      <c r="K118">
        <f t="shared" si="3"/>
        <v>0</v>
      </c>
    </row>
    <row r="119" spans="1:11" x14ac:dyDescent="0.3">
      <c r="A119" s="16">
        <f>+clean!CK103</f>
        <v>0</v>
      </c>
      <c r="B119" s="16">
        <f>+clean!CL103</f>
        <v>0</v>
      </c>
      <c r="C119" s="16">
        <f>+clean!CM103</f>
        <v>0</v>
      </c>
      <c r="D119" s="16">
        <f>+clean!CN103</f>
        <v>0</v>
      </c>
      <c r="E119" s="16">
        <f>+clean!CO103</f>
        <v>0</v>
      </c>
      <c r="F119" s="16">
        <f>+clean!CP103</f>
        <v>0</v>
      </c>
      <c r="G119" s="16">
        <f>+clean!CQ103</f>
        <v>0</v>
      </c>
      <c r="H119" s="16">
        <f>+clean!CR103</f>
        <v>0</v>
      </c>
      <c r="I119" s="16">
        <f>+clean!CS103</f>
        <v>0</v>
      </c>
      <c r="J119" s="16">
        <f>+clean!CT103</f>
        <v>0</v>
      </c>
      <c r="K119">
        <f t="shared" si="3"/>
        <v>0</v>
      </c>
    </row>
    <row r="120" spans="1:11" x14ac:dyDescent="0.3">
      <c r="A120" s="16">
        <f>+clean!CK104</f>
        <v>0</v>
      </c>
      <c r="B120" s="16">
        <f>+clean!CL104</f>
        <v>0</v>
      </c>
      <c r="C120" s="16">
        <f>+clean!CM104</f>
        <v>0</v>
      </c>
      <c r="D120" s="16">
        <f>+clean!CN104</f>
        <v>0</v>
      </c>
      <c r="E120" s="16">
        <f>+clean!CO104</f>
        <v>0</v>
      </c>
      <c r="F120" s="16">
        <f>+clean!CP104</f>
        <v>0</v>
      </c>
      <c r="G120" s="16">
        <f>+clean!CQ104</f>
        <v>0</v>
      </c>
      <c r="H120" s="16">
        <f>+clean!CR104</f>
        <v>0</v>
      </c>
      <c r="I120" s="16">
        <f>+clean!CS104</f>
        <v>0</v>
      </c>
      <c r="J120" s="16">
        <f>+clean!CT104</f>
        <v>0</v>
      </c>
      <c r="K120">
        <f t="shared" si="3"/>
        <v>0</v>
      </c>
    </row>
    <row r="121" spans="1:11" x14ac:dyDescent="0.3">
      <c r="A121" s="16">
        <f>+clean!CK105</f>
        <v>0</v>
      </c>
      <c r="B121" s="16">
        <f>+clean!CL105</f>
        <v>0</v>
      </c>
      <c r="C121" s="16">
        <f>+clean!CM105</f>
        <v>0</v>
      </c>
      <c r="D121" s="16">
        <f>+clean!CN105</f>
        <v>0</v>
      </c>
      <c r="E121" s="16">
        <f>+clean!CO105</f>
        <v>0</v>
      </c>
      <c r="F121" s="16">
        <f>+clean!CP105</f>
        <v>0</v>
      </c>
      <c r="G121" s="16">
        <f>+clean!CQ105</f>
        <v>0</v>
      </c>
      <c r="H121" s="16">
        <f>+clean!CR105</f>
        <v>0</v>
      </c>
      <c r="I121" s="16">
        <f>+clean!CS105</f>
        <v>0</v>
      </c>
      <c r="J121" s="16">
        <f>+clean!CT105</f>
        <v>0</v>
      </c>
      <c r="K121">
        <f t="shared" si="3"/>
        <v>0</v>
      </c>
    </row>
    <row r="122" spans="1:11" x14ac:dyDescent="0.3">
      <c r="A122" s="16">
        <f>+clean!CK106</f>
        <v>0</v>
      </c>
      <c r="B122" s="16">
        <f>+clean!CL106</f>
        <v>0</v>
      </c>
      <c r="C122" s="16">
        <f>+clean!CM106</f>
        <v>0</v>
      </c>
      <c r="D122" s="16">
        <f>+clean!CN106</f>
        <v>0</v>
      </c>
      <c r="E122" s="16">
        <f>+clean!CO106</f>
        <v>0</v>
      </c>
      <c r="F122" s="16">
        <f>+clean!CP106</f>
        <v>0</v>
      </c>
      <c r="G122" s="16">
        <f>+clean!CQ106</f>
        <v>0</v>
      </c>
      <c r="H122" s="16">
        <f>+clean!CR106</f>
        <v>0</v>
      </c>
      <c r="I122" s="16">
        <f>+clean!CS106</f>
        <v>0</v>
      </c>
      <c r="J122" s="16">
        <f>+clean!CT106</f>
        <v>0</v>
      </c>
      <c r="K122">
        <f t="shared" si="3"/>
        <v>0</v>
      </c>
    </row>
    <row r="123" spans="1:11" x14ac:dyDescent="0.3">
      <c r="A123" s="16">
        <f>+clean!CK107</f>
        <v>0</v>
      </c>
      <c r="B123" s="16">
        <f>+clean!CL107</f>
        <v>0</v>
      </c>
      <c r="C123" s="16">
        <f>+clean!CM107</f>
        <v>0</v>
      </c>
      <c r="D123" s="16">
        <f>+clean!CN107</f>
        <v>0</v>
      </c>
      <c r="E123" s="16">
        <f>+clean!CO107</f>
        <v>0</v>
      </c>
      <c r="F123" s="16">
        <f>+clean!CP107</f>
        <v>0</v>
      </c>
      <c r="G123" s="16">
        <f>+clean!CQ107</f>
        <v>0</v>
      </c>
      <c r="H123" s="16">
        <f>+clean!CR107</f>
        <v>0</v>
      </c>
      <c r="I123" s="16">
        <f>+clean!CS107</f>
        <v>0</v>
      </c>
      <c r="J123" s="16">
        <f>+clean!CT107</f>
        <v>0</v>
      </c>
      <c r="K123">
        <f t="shared" si="3"/>
        <v>0</v>
      </c>
    </row>
    <row r="124" spans="1:11" x14ac:dyDescent="0.3">
      <c r="A124" s="16">
        <f>+clean!CK108</f>
        <v>0</v>
      </c>
      <c r="B124" s="16">
        <f>+clean!CL108</f>
        <v>0</v>
      </c>
      <c r="C124" s="16">
        <f>+clean!CM108</f>
        <v>0</v>
      </c>
      <c r="D124" s="16">
        <f>+clean!CN108</f>
        <v>0</v>
      </c>
      <c r="E124" s="16">
        <f>+clean!CO108</f>
        <v>0</v>
      </c>
      <c r="F124" s="16">
        <f>+clean!CP108</f>
        <v>0</v>
      </c>
      <c r="G124" s="16">
        <f>+clean!CQ108</f>
        <v>0</v>
      </c>
      <c r="H124" s="16">
        <f>+clean!CR108</f>
        <v>0</v>
      </c>
      <c r="I124" s="16">
        <f>+clean!CS108</f>
        <v>0</v>
      </c>
      <c r="J124" s="16">
        <f>+clean!CT108</f>
        <v>0</v>
      </c>
      <c r="K124">
        <f t="shared" si="3"/>
        <v>0</v>
      </c>
    </row>
    <row r="125" spans="1:11" x14ac:dyDescent="0.3">
      <c r="A125" s="16">
        <f>+clean!CK109</f>
        <v>0</v>
      </c>
      <c r="B125" s="16">
        <f>+clean!CL109</f>
        <v>0</v>
      </c>
      <c r="C125" s="16">
        <f>+clean!CM109</f>
        <v>0</v>
      </c>
      <c r="D125" s="16">
        <f>+clean!CN109</f>
        <v>0</v>
      </c>
      <c r="E125" s="16">
        <f>+clean!CO109</f>
        <v>0</v>
      </c>
      <c r="F125" s="16">
        <f>+clean!CP109</f>
        <v>0</v>
      </c>
      <c r="G125" s="16">
        <f>+clean!CQ109</f>
        <v>0</v>
      </c>
      <c r="H125" s="16">
        <f>+clean!CR109</f>
        <v>0</v>
      </c>
      <c r="I125" s="16">
        <f>+clean!CS109</f>
        <v>0</v>
      </c>
      <c r="J125" s="16">
        <f>+clean!CT109</f>
        <v>0</v>
      </c>
      <c r="K125">
        <f t="shared" si="3"/>
        <v>0</v>
      </c>
    </row>
    <row r="126" spans="1:11" x14ac:dyDescent="0.3">
      <c r="A126" s="16">
        <f>+clean!CK110</f>
        <v>0</v>
      </c>
      <c r="B126" s="16">
        <f>+clean!CL110</f>
        <v>0</v>
      </c>
      <c r="C126" s="16">
        <f>+clean!CM110</f>
        <v>0</v>
      </c>
      <c r="D126" s="16">
        <f>+clean!CN110</f>
        <v>0</v>
      </c>
      <c r="E126" s="16">
        <f>+clean!CO110</f>
        <v>0</v>
      </c>
      <c r="F126" s="16">
        <f>+clean!CP110</f>
        <v>0</v>
      </c>
      <c r="G126" s="16">
        <f>+clean!CQ110</f>
        <v>0</v>
      </c>
      <c r="H126" s="16">
        <f>+clean!CR110</f>
        <v>0</v>
      </c>
      <c r="I126" s="16">
        <f>+clean!CS110</f>
        <v>0</v>
      </c>
      <c r="J126" s="16">
        <f>+clean!CT110</f>
        <v>0</v>
      </c>
      <c r="K126">
        <f t="shared" si="3"/>
        <v>0</v>
      </c>
    </row>
    <row r="127" spans="1:11" x14ac:dyDescent="0.3">
      <c r="A127" s="16">
        <f>+clean!CK111</f>
        <v>0</v>
      </c>
      <c r="B127" s="16">
        <f>+clean!CL111</f>
        <v>0</v>
      </c>
      <c r="C127" s="16">
        <f>+clean!CM111</f>
        <v>0</v>
      </c>
      <c r="D127" s="16">
        <f>+clean!CN111</f>
        <v>0</v>
      </c>
      <c r="E127" s="16">
        <f>+clean!CO111</f>
        <v>0</v>
      </c>
      <c r="F127" s="16">
        <f>+clean!CP111</f>
        <v>0</v>
      </c>
      <c r="G127" s="16">
        <f>+clean!CQ111</f>
        <v>0</v>
      </c>
      <c r="H127" s="16">
        <f>+clean!CR111</f>
        <v>0</v>
      </c>
      <c r="I127" s="16">
        <f>+clean!CS111</f>
        <v>0</v>
      </c>
      <c r="J127" s="16">
        <f>+clean!CT111</f>
        <v>0</v>
      </c>
      <c r="K127">
        <f t="shared" si="3"/>
        <v>0</v>
      </c>
    </row>
    <row r="128" spans="1:11" x14ac:dyDescent="0.3">
      <c r="A128" s="16">
        <f>+clean!CK112</f>
        <v>0</v>
      </c>
      <c r="B128" s="16">
        <f>+clean!CL112</f>
        <v>0</v>
      </c>
      <c r="C128" s="16">
        <f>+clean!CM112</f>
        <v>0</v>
      </c>
      <c r="D128" s="16">
        <f>+clean!CN112</f>
        <v>0</v>
      </c>
      <c r="E128" s="16">
        <f>+clean!CO112</f>
        <v>0</v>
      </c>
      <c r="F128" s="16">
        <f>+clean!CP112</f>
        <v>0</v>
      </c>
      <c r="G128" s="16">
        <f>+clean!CQ112</f>
        <v>0</v>
      </c>
      <c r="H128" s="16">
        <f>+clean!CR112</f>
        <v>0</v>
      </c>
      <c r="I128" s="16">
        <f>+clean!CS112</f>
        <v>0</v>
      </c>
      <c r="J128" s="16">
        <f>+clean!CT112</f>
        <v>0</v>
      </c>
      <c r="K128">
        <f t="shared" si="3"/>
        <v>0</v>
      </c>
    </row>
    <row r="129" spans="1:11" x14ac:dyDescent="0.3">
      <c r="A129" s="16">
        <f>+clean!CK113</f>
        <v>0</v>
      </c>
      <c r="B129" s="16">
        <f>+clean!CL113</f>
        <v>0</v>
      </c>
      <c r="C129" s="16">
        <f>+clean!CM113</f>
        <v>0</v>
      </c>
      <c r="D129" s="16">
        <f>+clean!CN113</f>
        <v>0</v>
      </c>
      <c r="E129" s="16">
        <f>+clean!CO113</f>
        <v>0</v>
      </c>
      <c r="F129" s="16">
        <f>+clean!CP113</f>
        <v>0</v>
      </c>
      <c r="G129" s="16">
        <f>+clean!CQ113</f>
        <v>0</v>
      </c>
      <c r="H129" s="16">
        <f>+clean!CR113</f>
        <v>0</v>
      </c>
      <c r="I129" s="16">
        <f>+clean!CS113</f>
        <v>0</v>
      </c>
      <c r="J129" s="16">
        <f>+clean!CT113</f>
        <v>0</v>
      </c>
      <c r="K129">
        <f t="shared" si="3"/>
        <v>0</v>
      </c>
    </row>
    <row r="130" spans="1:11" x14ac:dyDescent="0.3">
      <c r="A130" s="16">
        <f>+clean!CK114</f>
        <v>0</v>
      </c>
      <c r="B130" s="16">
        <f>+clean!CL114</f>
        <v>0</v>
      </c>
      <c r="C130" s="16">
        <f>+clean!CM114</f>
        <v>0</v>
      </c>
      <c r="D130" s="16">
        <f>+clean!CN114</f>
        <v>0</v>
      </c>
      <c r="E130" s="16">
        <f>+clean!CO114</f>
        <v>0</v>
      </c>
      <c r="F130" s="16">
        <f>+clean!CP114</f>
        <v>0</v>
      </c>
      <c r="G130" s="16">
        <f>+clean!CQ114</f>
        <v>0</v>
      </c>
      <c r="H130" s="16">
        <f>+clean!CR114</f>
        <v>0</v>
      </c>
      <c r="I130" s="16">
        <f>+clean!CS114</f>
        <v>0</v>
      </c>
      <c r="J130" s="16">
        <f>+clean!CT114</f>
        <v>0</v>
      </c>
      <c r="K130">
        <f t="shared" si="3"/>
        <v>0</v>
      </c>
    </row>
    <row r="131" spans="1:11" x14ac:dyDescent="0.3">
      <c r="A131" s="16">
        <f>+clean!CK115</f>
        <v>0</v>
      </c>
      <c r="B131" s="16">
        <f>+clean!CL115</f>
        <v>0</v>
      </c>
      <c r="C131" s="16">
        <f>+clean!CM115</f>
        <v>0</v>
      </c>
      <c r="D131" s="16">
        <f>+clean!CN115</f>
        <v>0</v>
      </c>
      <c r="E131" s="16">
        <f>+clean!CO115</f>
        <v>0</v>
      </c>
      <c r="F131" s="16">
        <f>+clean!CP115</f>
        <v>0</v>
      </c>
      <c r="G131" s="16">
        <f>+clean!CQ115</f>
        <v>0</v>
      </c>
      <c r="H131" s="16">
        <f>+clean!CR115</f>
        <v>0</v>
      </c>
      <c r="I131" s="16">
        <f>+clean!CS115</f>
        <v>0</v>
      </c>
      <c r="J131" s="16">
        <f>+clean!CT115</f>
        <v>0</v>
      </c>
      <c r="K131">
        <f t="shared" ref="K131:K149" si="4">SUM(A131:J131)</f>
        <v>0</v>
      </c>
    </row>
    <row r="132" spans="1:11" x14ac:dyDescent="0.3">
      <c r="A132" s="16">
        <f>+clean!CK116</f>
        <v>0</v>
      </c>
      <c r="B132" s="16">
        <f>+clean!CL116</f>
        <v>0</v>
      </c>
      <c r="C132" s="16">
        <f>+clean!CM116</f>
        <v>0</v>
      </c>
      <c r="D132" s="16">
        <f>+clean!CN116</f>
        <v>0</v>
      </c>
      <c r="E132" s="16">
        <f>+clean!CO116</f>
        <v>0</v>
      </c>
      <c r="F132" s="16">
        <f>+clean!CP116</f>
        <v>0</v>
      </c>
      <c r="G132" s="16">
        <f>+clean!CQ116</f>
        <v>0</v>
      </c>
      <c r="H132" s="16">
        <f>+clean!CR116</f>
        <v>0</v>
      </c>
      <c r="I132" s="16">
        <f>+clean!CS116</f>
        <v>0</v>
      </c>
      <c r="J132" s="16">
        <f>+clean!CT116</f>
        <v>0</v>
      </c>
      <c r="K132">
        <f t="shared" si="4"/>
        <v>0</v>
      </c>
    </row>
    <row r="133" spans="1:11" x14ac:dyDescent="0.3">
      <c r="A133" s="16">
        <f>+clean!CK117</f>
        <v>0</v>
      </c>
      <c r="B133" s="16">
        <f>+clean!CL117</f>
        <v>0</v>
      </c>
      <c r="C133" s="16">
        <f>+clean!CM117</f>
        <v>0</v>
      </c>
      <c r="D133" s="16">
        <f>+clean!CN117</f>
        <v>0</v>
      </c>
      <c r="E133" s="16">
        <f>+clean!CO117</f>
        <v>0</v>
      </c>
      <c r="F133" s="16">
        <f>+clean!CP117</f>
        <v>0</v>
      </c>
      <c r="G133" s="16">
        <f>+clean!CQ117</f>
        <v>0</v>
      </c>
      <c r="H133" s="16">
        <f>+clean!CR117</f>
        <v>0</v>
      </c>
      <c r="I133" s="16">
        <f>+clean!CS117</f>
        <v>0</v>
      </c>
      <c r="J133" s="16">
        <f>+clean!CT117</f>
        <v>0</v>
      </c>
      <c r="K133">
        <f t="shared" si="4"/>
        <v>0</v>
      </c>
    </row>
    <row r="134" spans="1:11" x14ac:dyDescent="0.3">
      <c r="A134" s="16">
        <f>+clean!CK118</f>
        <v>0</v>
      </c>
      <c r="B134" s="16">
        <f>+clean!CL118</f>
        <v>0</v>
      </c>
      <c r="C134" s="16">
        <f>+clean!CM118</f>
        <v>0</v>
      </c>
      <c r="D134" s="16">
        <f>+clean!CN118</f>
        <v>0</v>
      </c>
      <c r="E134" s="16">
        <f>+clean!CO118</f>
        <v>0</v>
      </c>
      <c r="F134" s="16">
        <f>+clean!CP118</f>
        <v>0</v>
      </c>
      <c r="G134" s="16">
        <f>+clean!CQ118</f>
        <v>0</v>
      </c>
      <c r="H134" s="16">
        <f>+clean!CR118</f>
        <v>0</v>
      </c>
      <c r="I134" s="16">
        <f>+clean!CS118</f>
        <v>0</v>
      </c>
      <c r="J134" s="16">
        <f>+clean!CT118</f>
        <v>0</v>
      </c>
      <c r="K134">
        <f t="shared" si="4"/>
        <v>0</v>
      </c>
    </row>
    <row r="135" spans="1:11" x14ac:dyDescent="0.3">
      <c r="A135" s="16">
        <f>+clean!CK119</f>
        <v>0</v>
      </c>
      <c r="B135" s="16">
        <f>+clean!CL119</f>
        <v>0</v>
      </c>
      <c r="C135" s="16">
        <f>+clean!CM119</f>
        <v>0</v>
      </c>
      <c r="D135" s="16">
        <f>+clean!CN119</f>
        <v>0</v>
      </c>
      <c r="E135" s="16">
        <f>+clean!CO119</f>
        <v>0</v>
      </c>
      <c r="F135" s="16">
        <f>+clean!CP119</f>
        <v>0</v>
      </c>
      <c r="G135" s="16">
        <f>+clean!CQ119</f>
        <v>0</v>
      </c>
      <c r="H135" s="16">
        <f>+clean!CR119</f>
        <v>0</v>
      </c>
      <c r="I135" s="16">
        <f>+clean!CS119</f>
        <v>0</v>
      </c>
      <c r="J135" s="16">
        <f>+clean!CT119</f>
        <v>0</v>
      </c>
      <c r="K135">
        <f t="shared" si="4"/>
        <v>0</v>
      </c>
    </row>
    <row r="136" spans="1:11" x14ac:dyDescent="0.3">
      <c r="A136" s="16">
        <f>+clean!CK120</f>
        <v>0</v>
      </c>
      <c r="B136" s="16">
        <f>+clean!CL120</f>
        <v>0</v>
      </c>
      <c r="C136" s="16">
        <f>+clean!CM120</f>
        <v>0</v>
      </c>
      <c r="D136" s="16">
        <f>+clean!CN120</f>
        <v>0</v>
      </c>
      <c r="E136" s="16">
        <f>+clean!CO120</f>
        <v>0</v>
      </c>
      <c r="F136" s="16">
        <f>+clean!CP120</f>
        <v>0</v>
      </c>
      <c r="G136" s="16">
        <f>+clean!CQ120</f>
        <v>0</v>
      </c>
      <c r="H136" s="16">
        <f>+clean!CR120</f>
        <v>0</v>
      </c>
      <c r="I136" s="16">
        <f>+clean!CS120</f>
        <v>0</v>
      </c>
      <c r="J136" s="16">
        <f>+clean!CT120</f>
        <v>0</v>
      </c>
      <c r="K136">
        <f t="shared" si="4"/>
        <v>0</v>
      </c>
    </row>
    <row r="137" spans="1:11" x14ac:dyDescent="0.3">
      <c r="A137" s="16">
        <f>+clean!CK121</f>
        <v>0</v>
      </c>
      <c r="B137" s="16">
        <f>+clean!CL121</f>
        <v>0</v>
      </c>
      <c r="C137" s="16">
        <f>+clean!CM121</f>
        <v>0</v>
      </c>
      <c r="D137" s="16">
        <f>+clean!CN121</f>
        <v>0</v>
      </c>
      <c r="E137" s="16">
        <f>+clean!CO121</f>
        <v>0</v>
      </c>
      <c r="F137" s="16">
        <f>+clean!CP121</f>
        <v>0</v>
      </c>
      <c r="G137" s="16">
        <f>+clean!CQ121</f>
        <v>0</v>
      </c>
      <c r="H137" s="16">
        <f>+clean!CR121</f>
        <v>0</v>
      </c>
      <c r="I137" s="16">
        <f>+clean!CS121</f>
        <v>0</v>
      </c>
      <c r="J137" s="16">
        <f>+clean!CT121</f>
        <v>0</v>
      </c>
      <c r="K137">
        <f t="shared" si="4"/>
        <v>0</v>
      </c>
    </row>
    <row r="138" spans="1:11" x14ac:dyDescent="0.3">
      <c r="A138" s="16">
        <f>+clean!CK122</f>
        <v>0</v>
      </c>
      <c r="B138" s="16">
        <f>+clean!CL122</f>
        <v>0</v>
      </c>
      <c r="C138" s="16">
        <f>+clean!CM122</f>
        <v>0</v>
      </c>
      <c r="D138" s="16">
        <f>+clean!CN122</f>
        <v>0</v>
      </c>
      <c r="E138" s="16">
        <f>+clean!CO122</f>
        <v>0</v>
      </c>
      <c r="F138" s="16">
        <f>+clean!CP122</f>
        <v>0</v>
      </c>
      <c r="G138" s="16">
        <f>+clean!CQ122</f>
        <v>0</v>
      </c>
      <c r="H138" s="16">
        <f>+clean!CR122</f>
        <v>0</v>
      </c>
      <c r="I138" s="16">
        <f>+clean!CS122</f>
        <v>0</v>
      </c>
      <c r="J138" s="16">
        <f>+clean!CT122</f>
        <v>0</v>
      </c>
      <c r="K138">
        <f t="shared" si="4"/>
        <v>0</v>
      </c>
    </row>
    <row r="139" spans="1:11" x14ac:dyDescent="0.3">
      <c r="A139" s="16">
        <f>+clean!CK123</f>
        <v>0</v>
      </c>
      <c r="B139" s="16">
        <f>+clean!CL123</f>
        <v>0</v>
      </c>
      <c r="C139" s="16">
        <f>+clean!CM123</f>
        <v>0</v>
      </c>
      <c r="D139" s="16">
        <f>+clean!CN123</f>
        <v>0</v>
      </c>
      <c r="E139" s="16">
        <f>+clean!CO123</f>
        <v>0</v>
      </c>
      <c r="F139" s="16">
        <f>+clean!CP123</f>
        <v>0</v>
      </c>
      <c r="G139" s="16">
        <f>+clean!CQ123</f>
        <v>0</v>
      </c>
      <c r="H139" s="16">
        <f>+clean!CR123</f>
        <v>0</v>
      </c>
      <c r="I139" s="16">
        <f>+clean!CS123</f>
        <v>0</v>
      </c>
      <c r="J139" s="16">
        <f>+clean!CT123</f>
        <v>0</v>
      </c>
      <c r="K139">
        <f t="shared" si="4"/>
        <v>0</v>
      </c>
    </row>
    <row r="140" spans="1:11" x14ac:dyDescent="0.3">
      <c r="A140" s="16">
        <f>+clean!CK124</f>
        <v>0</v>
      </c>
      <c r="B140" s="16">
        <f>+clean!CL124</f>
        <v>0</v>
      </c>
      <c r="C140" s="16">
        <f>+clean!CM124</f>
        <v>0</v>
      </c>
      <c r="D140" s="16">
        <f>+clean!CN124</f>
        <v>0</v>
      </c>
      <c r="E140" s="16">
        <f>+clean!CO124</f>
        <v>0</v>
      </c>
      <c r="F140" s="16">
        <f>+clean!CP124</f>
        <v>0</v>
      </c>
      <c r="G140" s="16">
        <f>+clean!CQ124</f>
        <v>0</v>
      </c>
      <c r="H140" s="16">
        <f>+clean!CR124</f>
        <v>0</v>
      </c>
      <c r="I140" s="16">
        <f>+clean!CS124</f>
        <v>0</v>
      </c>
      <c r="J140" s="16">
        <f>+clean!CT124</f>
        <v>0</v>
      </c>
      <c r="K140">
        <f t="shared" si="4"/>
        <v>0</v>
      </c>
    </row>
    <row r="141" spans="1:11" x14ac:dyDescent="0.3">
      <c r="A141" s="16">
        <f>+clean!CK125</f>
        <v>0</v>
      </c>
      <c r="B141" s="16">
        <f>+clean!CL125</f>
        <v>0</v>
      </c>
      <c r="C141" s="16">
        <f>+clean!CM125</f>
        <v>0</v>
      </c>
      <c r="D141" s="16">
        <f>+clean!CN125</f>
        <v>0</v>
      </c>
      <c r="E141" s="16">
        <f>+clean!CO125</f>
        <v>0</v>
      </c>
      <c r="F141" s="16">
        <f>+clean!CP125</f>
        <v>0</v>
      </c>
      <c r="G141" s="16">
        <f>+clean!CQ125</f>
        <v>0</v>
      </c>
      <c r="H141" s="16">
        <f>+clean!CR125</f>
        <v>0</v>
      </c>
      <c r="I141" s="16">
        <f>+clean!CS125</f>
        <v>0</v>
      </c>
      <c r="J141" s="16">
        <f>+clean!CT125</f>
        <v>0</v>
      </c>
      <c r="K141">
        <f t="shared" si="4"/>
        <v>0</v>
      </c>
    </row>
    <row r="142" spans="1:11" x14ac:dyDescent="0.3">
      <c r="A142" s="16">
        <f>+clean!CK126</f>
        <v>0</v>
      </c>
      <c r="B142" s="16">
        <f>+clean!CL126</f>
        <v>0</v>
      </c>
      <c r="C142" s="16">
        <f>+clean!CM126</f>
        <v>0</v>
      </c>
      <c r="D142" s="16">
        <f>+clean!CN126</f>
        <v>0</v>
      </c>
      <c r="E142" s="16">
        <f>+clean!CO126</f>
        <v>0</v>
      </c>
      <c r="F142" s="16">
        <f>+clean!CP126</f>
        <v>0</v>
      </c>
      <c r="G142" s="16">
        <f>+clean!CQ126</f>
        <v>0</v>
      </c>
      <c r="H142" s="16">
        <f>+clean!CR126</f>
        <v>0</v>
      </c>
      <c r="I142" s="16">
        <f>+clean!CS126</f>
        <v>0</v>
      </c>
      <c r="J142" s="16">
        <f>+clean!CT126</f>
        <v>0</v>
      </c>
      <c r="K142">
        <f t="shared" si="4"/>
        <v>0</v>
      </c>
    </row>
    <row r="143" spans="1:11" x14ac:dyDescent="0.3">
      <c r="A143" s="16">
        <f>+clean!CK127</f>
        <v>0</v>
      </c>
      <c r="B143" s="16">
        <f>+clean!CL127</f>
        <v>0</v>
      </c>
      <c r="C143" s="16">
        <f>+clean!CM127</f>
        <v>0</v>
      </c>
      <c r="D143" s="16">
        <f>+clean!CN127</f>
        <v>0</v>
      </c>
      <c r="E143" s="16">
        <f>+clean!CO127</f>
        <v>0</v>
      </c>
      <c r="F143" s="16">
        <f>+clean!CP127</f>
        <v>0</v>
      </c>
      <c r="G143" s="16">
        <f>+clean!CQ127</f>
        <v>0</v>
      </c>
      <c r="H143" s="16">
        <f>+clean!CR127</f>
        <v>0</v>
      </c>
      <c r="I143" s="16">
        <f>+clean!CS127</f>
        <v>0</v>
      </c>
      <c r="J143" s="16">
        <f>+clean!CT127</f>
        <v>0</v>
      </c>
      <c r="K143">
        <f t="shared" si="4"/>
        <v>0</v>
      </c>
    </row>
    <row r="144" spans="1:11" x14ac:dyDescent="0.3">
      <c r="A144" s="16">
        <f>+clean!CK128</f>
        <v>0</v>
      </c>
      <c r="B144" s="16">
        <f>+clean!CL128</f>
        <v>0</v>
      </c>
      <c r="C144" s="16">
        <f>+clean!CM128</f>
        <v>0</v>
      </c>
      <c r="D144" s="16">
        <f>+clean!CN128</f>
        <v>0</v>
      </c>
      <c r="E144" s="16">
        <f>+clean!CO128</f>
        <v>0</v>
      </c>
      <c r="F144" s="16">
        <f>+clean!CP128</f>
        <v>0</v>
      </c>
      <c r="G144" s="16">
        <f>+clean!CQ128</f>
        <v>0</v>
      </c>
      <c r="H144" s="16">
        <f>+clean!CR128</f>
        <v>0</v>
      </c>
      <c r="I144" s="16">
        <f>+clean!CS128</f>
        <v>0</v>
      </c>
      <c r="J144" s="16">
        <f>+clean!CT128</f>
        <v>0</v>
      </c>
      <c r="K144">
        <f t="shared" si="4"/>
        <v>0</v>
      </c>
    </row>
    <row r="145" spans="1:11" x14ac:dyDescent="0.3">
      <c r="A145" s="16">
        <f>+clean!CK129</f>
        <v>0</v>
      </c>
      <c r="B145" s="16">
        <f>+clean!CL129</f>
        <v>0</v>
      </c>
      <c r="C145" s="16">
        <f>+clean!CM129</f>
        <v>0</v>
      </c>
      <c r="D145" s="16">
        <f>+clean!CN129</f>
        <v>0</v>
      </c>
      <c r="E145" s="16">
        <f>+clean!CO129</f>
        <v>0</v>
      </c>
      <c r="F145" s="16">
        <f>+clean!CP129</f>
        <v>0</v>
      </c>
      <c r="G145" s="16">
        <f>+clean!CQ129</f>
        <v>0</v>
      </c>
      <c r="H145" s="16">
        <f>+clean!CR129</f>
        <v>0</v>
      </c>
      <c r="I145" s="16">
        <f>+clean!CS129</f>
        <v>0</v>
      </c>
      <c r="J145" s="16">
        <f>+clean!CT129</f>
        <v>0</v>
      </c>
      <c r="K145">
        <f t="shared" si="4"/>
        <v>0</v>
      </c>
    </row>
    <row r="146" spans="1:11" x14ac:dyDescent="0.3">
      <c r="A146" s="16">
        <f>+clean!CK130</f>
        <v>0</v>
      </c>
      <c r="B146" s="16">
        <f>+clean!CL130</f>
        <v>0</v>
      </c>
      <c r="C146" s="16">
        <f>+clean!CM130</f>
        <v>0</v>
      </c>
      <c r="D146" s="16">
        <f>+clean!CN130</f>
        <v>0</v>
      </c>
      <c r="E146" s="16">
        <f>+clean!CO130</f>
        <v>0</v>
      </c>
      <c r="F146" s="16">
        <f>+clean!CP130</f>
        <v>0</v>
      </c>
      <c r="G146" s="16">
        <f>+clean!CQ130</f>
        <v>0</v>
      </c>
      <c r="H146" s="16">
        <f>+clean!CR130</f>
        <v>0</v>
      </c>
      <c r="I146" s="16">
        <f>+clean!CS130</f>
        <v>0</v>
      </c>
      <c r="J146" s="16">
        <f>+clean!CT130</f>
        <v>0</v>
      </c>
      <c r="K146">
        <f t="shared" si="4"/>
        <v>0</v>
      </c>
    </row>
    <row r="147" spans="1:11" x14ac:dyDescent="0.3">
      <c r="A147" s="16">
        <f>+clean!CK131</f>
        <v>0</v>
      </c>
      <c r="B147" s="16">
        <f>+clean!CL131</f>
        <v>0</v>
      </c>
      <c r="C147" s="16">
        <f>+clean!CM131</f>
        <v>0</v>
      </c>
      <c r="D147" s="16">
        <f>+clean!CN131</f>
        <v>0</v>
      </c>
      <c r="E147" s="16">
        <f>+clean!CO131</f>
        <v>0</v>
      </c>
      <c r="F147" s="16">
        <f>+clean!CP131</f>
        <v>0</v>
      </c>
      <c r="G147" s="16">
        <f>+clean!CQ131</f>
        <v>0</v>
      </c>
      <c r="H147" s="16">
        <f>+clean!CR131</f>
        <v>0</v>
      </c>
      <c r="I147" s="16">
        <f>+clean!CS131</f>
        <v>0</v>
      </c>
      <c r="J147" s="16">
        <f>+clean!CT131</f>
        <v>0</v>
      </c>
      <c r="K147">
        <f t="shared" si="4"/>
        <v>0</v>
      </c>
    </row>
    <row r="148" spans="1:11" x14ac:dyDescent="0.3">
      <c r="A148" s="16">
        <f>+clean!CK132</f>
        <v>0</v>
      </c>
      <c r="B148" s="16">
        <f>+clean!CL132</f>
        <v>0</v>
      </c>
      <c r="C148" s="16">
        <f>+clean!CM132</f>
        <v>0</v>
      </c>
      <c r="D148" s="16">
        <f>+clean!CN132</f>
        <v>0</v>
      </c>
      <c r="E148" s="16">
        <f>+clean!CO132</f>
        <v>0</v>
      </c>
      <c r="F148" s="16">
        <f>+clean!CP132</f>
        <v>0</v>
      </c>
      <c r="G148" s="16">
        <f>+clean!CQ132</f>
        <v>0</v>
      </c>
      <c r="H148" s="16">
        <f>+clean!CR132</f>
        <v>0</v>
      </c>
      <c r="I148" s="16">
        <f>+clean!CS132</f>
        <v>0</v>
      </c>
      <c r="J148" s="16">
        <f>+clean!CT132</f>
        <v>0</v>
      </c>
      <c r="K148">
        <f t="shared" si="4"/>
        <v>0</v>
      </c>
    </row>
    <row r="149" spans="1:11" x14ac:dyDescent="0.3">
      <c r="A149" s="16">
        <f>+clean!CK133</f>
        <v>0</v>
      </c>
      <c r="B149" s="16">
        <f>+clean!CL133</f>
        <v>0</v>
      </c>
      <c r="C149" s="16">
        <f>+clean!CM133</f>
        <v>0</v>
      </c>
      <c r="D149" s="16">
        <f>+clean!CN133</f>
        <v>0</v>
      </c>
      <c r="E149" s="16">
        <f>+clean!CO133</f>
        <v>0</v>
      </c>
      <c r="F149" s="16">
        <f>+clean!CP133</f>
        <v>0</v>
      </c>
      <c r="G149" s="16">
        <f>+clean!CQ133</f>
        <v>0</v>
      </c>
      <c r="H149" s="16">
        <f>+clean!CR133</f>
        <v>0</v>
      </c>
      <c r="I149" s="16">
        <f>+clean!CS133</f>
        <v>0</v>
      </c>
      <c r="J149" s="16">
        <f>+clean!CT133</f>
        <v>0</v>
      </c>
      <c r="K149">
        <f t="shared" si="4"/>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EA09-CCE2-4E97-B03D-8FCFB0E442DE}">
  <sheetPr codeName="Sheet39"/>
  <dimension ref="A3:C85"/>
  <sheetViews>
    <sheetView zoomScaleNormal="100" workbookViewId="0">
      <selection activeCell="B22" sqref="B22"/>
    </sheetView>
  </sheetViews>
  <sheetFormatPr defaultRowHeight="14.4" x14ac:dyDescent="0.3"/>
  <cols>
    <col min="1" max="1" width="114.77734375" style="49" bestFit="1" customWidth="1"/>
    <col min="2" max="2" width="48" bestFit="1" customWidth="1"/>
    <col min="3" max="3" width="49" bestFit="1" customWidth="1"/>
  </cols>
  <sheetData>
    <row r="3" spans="1:3" x14ac:dyDescent="0.3">
      <c r="A3" s="43" t="s">
        <v>922</v>
      </c>
      <c r="B3" t="s">
        <v>959</v>
      </c>
      <c r="C3" t="s">
        <v>2186</v>
      </c>
    </row>
    <row r="4" spans="1:3" x14ac:dyDescent="0.3">
      <c r="A4" s="47" t="s">
        <v>311</v>
      </c>
      <c r="B4" s="45">
        <v>69</v>
      </c>
      <c r="C4" s="46">
        <v>0.7931034482758621</v>
      </c>
    </row>
    <row r="5" spans="1:3" x14ac:dyDescent="0.3">
      <c r="A5" s="47" t="s">
        <v>1546</v>
      </c>
      <c r="B5" s="45">
        <v>4</v>
      </c>
      <c r="C5" s="46">
        <v>4.5977011494252873E-2</v>
      </c>
    </row>
    <row r="6" spans="1:3" x14ac:dyDescent="0.3">
      <c r="A6" s="47" t="s">
        <v>454</v>
      </c>
      <c r="B6" s="45">
        <v>1</v>
      </c>
      <c r="C6" s="46">
        <v>1.1494252873563218E-2</v>
      </c>
    </row>
    <row r="7" spans="1:3" ht="86.4" x14ac:dyDescent="0.3">
      <c r="A7" s="47" t="s">
        <v>2260</v>
      </c>
      <c r="B7" s="45">
        <v>1</v>
      </c>
      <c r="C7" s="46">
        <v>1.1494252873563218E-2</v>
      </c>
    </row>
    <row r="8" spans="1:3" x14ac:dyDescent="0.3">
      <c r="A8" s="47" t="s">
        <v>2048</v>
      </c>
      <c r="B8" s="45">
        <v>1</v>
      </c>
      <c r="C8" s="46">
        <v>1.1494252873563218E-2</v>
      </c>
    </row>
    <row r="9" spans="1:3" x14ac:dyDescent="0.3">
      <c r="A9" s="47" t="s">
        <v>358</v>
      </c>
      <c r="B9" s="45">
        <v>1</v>
      </c>
      <c r="C9" s="46">
        <v>1.1494252873563218E-2</v>
      </c>
    </row>
    <row r="10" spans="1:3" x14ac:dyDescent="0.3">
      <c r="A10" s="47" t="s">
        <v>1906</v>
      </c>
      <c r="B10" s="45">
        <v>1</v>
      </c>
      <c r="C10" s="46">
        <v>1.1494252873563218E-2</v>
      </c>
    </row>
    <row r="11" spans="1:3" x14ac:dyDescent="0.3">
      <c r="A11" s="47" t="s">
        <v>198</v>
      </c>
      <c r="B11" s="45">
        <v>1</v>
      </c>
      <c r="C11" s="46">
        <v>1.1494252873563218E-2</v>
      </c>
    </row>
    <row r="12" spans="1:3" ht="30" customHeight="1" x14ac:dyDescent="0.3">
      <c r="A12" s="47" t="s">
        <v>2132</v>
      </c>
      <c r="B12" s="45">
        <v>1</v>
      </c>
      <c r="C12" s="46">
        <v>1.1494252873563218E-2</v>
      </c>
    </row>
    <row r="13" spans="1:3" x14ac:dyDescent="0.3">
      <c r="A13" s="47" t="s">
        <v>686</v>
      </c>
      <c r="B13" s="45">
        <v>1</v>
      </c>
      <c r="C13" s="46">
        <v>1.1494252873563218E-2</v>
      </c>
    </row>
    <row r="14" spans="1:3" x14ac:dyDescent="0.3">
      <c r="A14" s="47" t="s">
        <v>2026</v>
      </c>
      <c r="B14" s="45">
        <v>1</v>
      </c>
      <c r="C14" s="46">
        <v>1.1494252873563218E-2</v>
      </c>
    </row>
    <row r="15" spans="1:3" x14ac:dyDescent="0.3">
      <c r="A15" s="47" t="s">
        <v>218</v>
      </c>
      <c r="B15" s="45">
        <v>1</v>
      </c>
      <c r="C15" s="46">
        <v>1.1494252873563218E-2</v>
      </c>
    </row>
    <row r="16" spans="1:3" x14ac:dyDescent="0.3">
      <c r="A16" s="47" t="s">
        <v>1073</v>
      </c>
      <c r="B16" s="45">
        <v>1</v>
      </c>
      <c r="C16" s="46">
        <v>1.1494252873563218E-2</v>
      </c>
    </row>
    <row r="17" spans="1:3" ht="43.2" x14ac:dyDescent="0.3">
      <c r="A17" s="47" t="s">
        <v>1800</v>
      </c>
      <c r="B17" s="45">
        <v>1</v>
      </c>
      <c r="C17" s="46">
        <v>1.1494252873563218E-2</v>
      </c>
    </row>
    <row r="18" spans="1:3" ht="28.8" x14ac:dyDescent="0.3">
      <c r="A18" s="47" t="s">
        <v>1107</v>
      </c>
      <c r="B18" s="45">
        <v>1</v>
      </c>
      <c r="C18" s="46">
        <v>1.1494252873563218E-2</v>
      </c>
    </row>
    <row r="19" spans="1:3" x14ac:dyDescent="0.3">
      <c r="A19" s="47" t="s">
        <v>1627</v>
      </c>
      <c r="B19" s="45">
        <v>1</v>
      </c>
      <c r="C19" s="46">
        <v>1.1494252873563218E-2</v>
      </c>
    </row>
    <row r="20" spans="1:3" x14ac:dyDescent="0.3">
      <c r="A20" s="47" t="s">
        <v>923</v>
      </c>
      <c r="B20" s="45"/>
      <c r="C20" s="46">
        <v>0</v>
      </c>
    </row>
    <row r="21" spans="1:3" x14ac:dyDescent="0.3">
      <c r="A21" s="44" t="s">
        <v>924</v>
      </c>
      <c r="B21" s="45">
        <v>87</v>
      </c>
      <c r="C21" s="46">
        <v>1</v>
      </c>
    </row>
    <row r="22" spans="1:3" x14ac:dyDescent="0.3">
      <c r="A22"/>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sortState xmlns:xlrd2="http://schemas.microsoft.com/office/spreadsheetml/2017/richdata2" ref="A3:C23">
    <sortCondition descending="1" ref="C23"/>
  </sortState>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40DE6-53E6-4643-8427-C30E9BC63EB8}">
  <sheetPr codeName="Sheet40"/>
  <dimension ref="A3:D15"/>
  <sheetViews>
    <sheetView workbookViewId="0">
      <selection activeCell="C4" sqref="C4:C15"/>
    </sheetView>
  </sheetViews>
  <sheetFormatPr defaultRowHeight="14.4" x14ac:dyDescent="0.3"/>
  <cols>
    <col min="1" max="1" width="101" customWidth="1"/>
    <col min="2" max="3" width="16.1093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65" t="s">
        <v>788</v>
      </c>
      <c r="B3" s="57" t="s">
        <v>927</v>
      </c>
      <c r="C3" s="57" t="s">
        <v>928</v>
      </c>
    </row>
    <row r="4" spans="1:4" x14ac:dyDescent="0.3">
      <c r="A4" s="53" t="s">
        <v>907</v>
      </c>
      <c r="B4" s="62">
        <f>+SUM(clean!$CY$4:$CY$1048576)</f>
        <v>23</v>
      </c>
      <c r="C4" s="63">
        <f t="shared" ref="C4:C15" si="0">+B4/SUM($B$4:$B$15)</f>
        <v>0.15862068965517243</v>
      </c>
      <c r="D4" s="50"/>
    </row>
    <row r="5" spans="1:4" x14ac:dyDescent="0.3">
      <c r="A5" s="53" t="s">
        <v>905</v>
      </c>
      <c r="B5" s="62">
        <f>+SUM(clean!$CW$4:$CW$1048576)</f>
        <v>20</v>
      </c>
      <c r="C5" s="63">
        <f t="shared" si="0"/>
        <v>0.13793103448275862</v>
      </c>
      <c r="D5" s="50"/>
    </row>
    <row r="6" spans="1:4" x14ac:dyDescent="0.3">
      <c r="A6" s="53" t="s">
        <v>906</v>
      </c>
      <c r="B6" s="62">
        <f>+SUM(clean!$CX$4:$CX$1048576)</f>
        <v>16</v>
      </c>
      <c r="C6" s="63">
        <f t="shared" si="0"/>
        <v>0.1103448275862069</v>
      </c>
      <c r="D6" s="50"/>
    </row>
    <row r="7" spans="1:4" x14ac:dyDescent="0.3">
      <c r="A7" s="53" t="s">
        <v>911</v>
      </c>
      <c r="B7" s="62">
        <f>+SUM(clean!$DC$4:$DC$1048576)</f>
        <v>16</v>
      </c>
      <c r="C7" s="63">
        <f t="shared" si="0"/>
        <v>0.1103448275862069</v>
      </c>
      <c r="D7" s="50"/>
    </row>
    <row r="8" spans="1:4" x14ac:dyDescent="0.3">
      <c r="A8" s="53" t="s">
        <v>912</v>
      </c>
      <c r="B8" s="62">
        <f>+SUM(clean!$DD$4:$DD$1048576)</f>
        <v>16</v>
      </c>
      <c r="C8" s="63">
        <f t="shared" si="0"/>
        <v>0.1103448275862069</v>
      </c>
      <c r="D8" s="50"/>
    </row>
    <row r="9" spans="1:4" x14ac:dyDescent="0.3">
      <c r="A9" s="53" t="s">
        <v>913</v>
      </c>
      <c r="B9" s="62">
        <f>+SUM(clean!$DE$4:$DE$1048576)</f>
        <v>17</v>
      </c>
      <c r="C9" s="63">
        <f t="shared" si="0"/>
        <v>0.11724137931034483</v>
      </c>
      <c r="D9" s="50"/>
    </row>
    <row r="10" spans="1:4" x14ac:dyDescent="0.3">
      <c r="A10" s="53" t="s">
        <v>910</v>
      </c>
      <c r="B10" s="62">
        <f>+SUM(clean!$DB$4:$DB$1048576)</f>
        <v>11</v>
      </c>
      <c r="C10" s="63">
        <f t="shared" si="0"/>
        <v>7.586206896551724E-2</v>
      </c>
    </row>
    <row r="11" spans="1:4" x14ac:dyDescent="0.3">
      <c r="A11" s="53" t="s">
        <v>915</v>
      </c>
      <c r="B11" s="62">
        <f>+SUM(clean!$DG$4:$DG$1048576)</f>
        <v>8</v>
      </c>
      <c r="C11" s="63">
        <f t="shared" si="0"/>
        <v>5.5172413793103448E-2</v>
      </c>
    </row>
    <row r="12" spans="1:4" x14ac:dyDescent="0.3">
      <c r="A12" s="53" t="s">
        <v>909</v>
      </c>
      <c r="B12" s="62">
        <f>+SUM(clean!$DA$4:$DA$1048576)</f>
        <v>6</v>
      </c>
      <c r="C12" s="63">
        <f t="shared" si="0"/>
        <v>4.1379310344827586E-2</v>
      </c>
    </row>
    <row r="13" spans="1:4" x14ac:dyDescent="0.3">
      <c r="A13" s="53" t="s">
        <v>908</v>
      </c>
      <c r="B13" s="62">
        <f>+SUM(clean!$CZ$4:$CZ$1048576)</f>
        <v>5</v>
      </c>
      <c r="C13" s="63">
        <f t="shared" si="0"/>
        <v>3.4482758620689655E-2</v>
      </c>
    </row>
    <row r="14" spans="1:4" x14ac:dyDescent="0.3">
      <c r="A14" s="53" t="s">
        <v>914</v>
      </c>
      <c r="B14" s="62">
        <f>+SUM(clean!$DF$4:$DF$1048576)</f>
        <v>5</v>
      </c>
      <c r="C14" s="63">
        <f t="shared" si="0"/>
        <v>3.4482758620689655E-2</v>
      </c>
    </row>
    <row r="15" spans="1:4" x14ac:dyDescent="0.3">
      <c r="A15" s="53" t="s">
        <v>1237</v>
      </c>
      <c r="B15" s="62">
        <f>+SUM(clean!$DH$4:$DH$1048576)</f>
        <v>2</v>
      </c>
      <c r="C15" s="63">
        <f t="shared" si="0"/>
        <v>1.3793103448275862E-2</v>
      </c>
    </row>
  </sheetData>
  <sortState xmlns:xlrd2="http://schemas.microsoft.com/office/spreadsheetml/2017/richdata2" ref="A4:C15">
    <sortCondition descending="1" ref="C4:C15"/>
  </sortState>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B2AF-4132-46C5-9639-F5570417202B}">
  <dimension ref="A1:T149"/>
  <sheetViews>
    <sheetView workbookViewId="0">
      <selection activeCell="T3" sqref="T3:T5"/>
    </sheetView>
  </sheetViews>
  <sheetFormatPr defaultRowHeight="14.4" x14ac:dyDescent="0.3"/>
  <cols>
    <col min="1" max="12" width="13.5546875" style="16" customWidth="1"/>
    <col min="18" max="18" width="12.77734375" bestFit="1" customWidth="1"/>
    <col min="19" max="19" width="14.88671875" bestFit="1" customWidth="1"/>
    <col min="20" max="20" width="15.77734375" bestFit="1" customWidth="1"/>
  </cols>
  <sheetData>
    <row r="1" spans="1:20" x14ac:dyDescent="0.3">
      <c r="A1" s="6" t="str">
        <f>+clean!CW2</f>
        <v>changes in pep</v>
      </c>
      <c r="B1" s="6"/>
      <c r="C1" s="6"/>
      <c r="D1" s="6"/>
      <c r="E1" s="6"/>
      <c r="F1" s="6"/>
      <c r="G1" s="6"/>
      <c r="H1" s="6"/>
      <c r="I1" s="6"/>
      <c r="J1" s="6"/>
      <c r="K1" s="6"/>
      <c r="L1" s="6"/>
    </row>
    <row r="2" spans="1:20" x14ac:dyDescent="0.3">
      <c r="A2" s="6" t="str">
        <f>+clean!CW3</f>
        <v>some/many arc closed/converted</v>
      </c>
      <c r="B2" s="6" t="str">
        <f>+clean!CX3</f>
        <v>staff redeployed</v>
      </c>
      <c r="C2" s="6" t="str">
        <f>+clean!CY3</f>
        <v>staff reduced due to quarantine</v>
      </c>
      <c r="D2" s="6" t="str">
        <f>+clean!CZ3</f>
        <v>staff less diligent due to stress</v>
      </c>
      <c r="E2" s="6" t="str">
        <f>+clean!DA3</f>
        <v>staff less likely to recommend pep</v>
      </c>
      <c r="F2" s="6" t="str">
        <f>+clean!DB3</f>
        <v>follow up shots delayed/cancelled</v>
      </c>
      <c r="G2" s="6" t="str">
        <f>+clean!DC3</f>
        <v>vaccines out of stock because of financial constraints</v>
      </c>
      <c r="H2" s="6" t="str">
        <f>+clean!DD3</f>
        <v>vaccines out of stock due to supply issues</v>
      </c>
      <c r="I2" s="6" t="str">
        <f>+clean!DE3</f>
        <v>vaccines available only in the private sector</v>
      </c>
      <c r="J2" s="6" t="str">
        <f>+clean!DF3</f>
        <v>consumables not available</v>
      </c>
      <c r="K2" s="6" t="str">
        <f>+clean!DG3</f>
        <v>rig not available</v>
      </c>
      <c r="L2" s="6" t="str">
        <f>+clean!DH3</f>
        <v>other9</v>
      </c>
      <c r="M2" t="s">
        <v>2231</v>
      </c>
      <c r="R2" s="43" t="s">
        <v>922</v>
      </c>
      <c r="S2" t="s">
        <v>2232</v>
      </c>
      <c r="T2" t="s">
        <v>2233</v>
      </c>
    </row>
    <row r="3" spans="1:20" x14ac:dyDescent="0.3">
      <c r="A3" s="16">
        <f>+clean!CW4</f>
        <v>1</v>
      </c>
      <c r="B3" s="16">
        <f>+clean!CX4</f>
        <v>1</v>
      </c>
      <c r="C3" s="16">
        <f>+clean!CY4</f>
        <v>1</v>
      </c>
      <c r="D3" s="16">
        <f>+clean!CZ4</f>
        <v>0</v>
      </c>
      <c r="E3" s="16">
        <f>+clean!DA4</f>
        <v>0</v>
      </c>
      <c r="F3" s="16">
        <f>+clean!DB4</f>
        <v>0</v>
      </c>
      <c r="G3" s="16">
        <f>+clean!DC4</f>
        <v>0</v>
      </c>
      <c r="H3" s="16">
        <f>+clean!DD4</f>
        <v>0</v>
      </c>
      <c r="I3" s="16">
        <f>+clean!DE4</f>
        <v>0</v>
      </c>
      <c r="J3" s="16">
        <f>+clean!DF4</f>
        <v>0</v>
      </c>
      <c r="K3" s="16">
        <f>+clean!DG4</f>
        <v>0</v>
      </c>
      <c r="L3" s="16">
        <f>+clean!DH4</f>
        <v>0</v>
      </c>
      <c r="M3">
        <f t="shared" ref="M3:M34" si="0">SUM(A3:L3)</f>
        <v>3</v>
      </c>
      <c r="R3" s="44">
        <v>3</v>
      </c>
      <c r="S3" s="45">
        <v>33</v>
      </c>
      <c r="T3" s="46">
        <v>0.20886075949367089</v>
      </c>
    </row>
    <row r="4" spans="1:20" x14ac:dyDescent="0.3">
      <c r="A4" s="16">
        <f>+clean!CW5</f>
        <v>0</v>
      </c>
      <c r="B4" s="16">
        <f>+clean!CX5</f>
        <v>0</v>
      </c>
      <c r="C4" s="16">
        <f>+clean!CY5</f>
        <v>0</v>
      </c>
      <c r="D4" s="16">
        <f>+clean!CZ5</f>
        <v>0</v>
      </c>
      <c r="E4" s="16">
        <f>+clean!DA5</f>
        <v>0</v>
      </c>
      <c r="F4" s="16">
        <f>+clean!DB5</f>
        <v>0</v>
      </c>
      <c r="G4" s="16">
        <f>+clean!DC5</f>
        <v>0</v>
      </c>
      <c r="H4" s="16">
        <f>+clean!DD5</f>
        <v>0</v>
      </c>
      <c r="I4" s="16">
        <f>+clean!DE5</f>
        <v>0</v>
      </c>
      <c r="J4" s="16">
        <f>+clean!DF5</f>
        <v>0</v>
      </c>
      <c r="K4" s="16">
        <f>+clean!DG5</f>
        <v>1</v>
      </c>
      <c r="L4" s="16">
        <f>+clean!DH5</f>
        <v>0</v>
      </c>
      <c r="M4">
        <f t="shared" si="0"/>
        <v>1</v>
      </c>
      <c r="R4" s="44">
        <v>5</v>
      </c>
      <c r="S4" s="45">
        <v>30</v>
      </c>
      <c r="T4" s="46">
        <v>0.189873417721519</v>
      </c>
    </row>
    <row r="5" spans="1:20" x14ac:dyDescent="0.3">
      <c r="A5" s="16">
        <f>+clean!CW6</f>
        <v>0</v>
      </c>
      <c r="B5" s="16">
        <f>+clean!CX6</f>
        <v>1</v>
      </c>
      <c r="C5" s="16">
        <f>+clean!CY6</f>
        <v>0</v>
      </c>
      <c r="D5" s="16">
        <f>+clean!CZ6</f>
        <v>0</v>
      </c>
      <c r="E5" s="16">
        <f>+clean!DA6</f>
        <v>1</v>
      </c>
      <c r="F5" s="16">
        <f>+clean!DB6</f>
        <v>1</v>
      </c>
      <c r="G5" s="16">
        <f>+clean!DC6</f>
        <v>1</v>
      </c>
      <c r="H5" s="16">
        <f>+clean!DD6</f>
        <v>1</v>
      </c>
      <c r="I5" s="16">
        <f>+clean!DE6</f>
        <v>1</v>
      </c>
      <c r="J5" s="16">
        <f>+clean!DF6</f>
        <v>1</v>
      </c>
      <c r="K5" s="16">
        <f>+clean!DG6</f>
        <v>0</v>
      </c>
      <c r="L5" s="16">
        <f>+clean!DH6</f>
        <v>0</v>
      </c>
      <c r="M5">
        <f t="shared" si="0"/>
        <v>7</v>
      </c>
      <c r="R5" s="44">
        <v>2</v>
      </c>
      <c r="S5" s="45">
        <v>28</v>
      </c>
      <c r="T5" s="46">
        <v>0.17721518987341772</v>
      </c>
    </row>
    <row r="6" spans="1:20" x14ac:dyDescent="0.3">
      <c r="A6" s="16">
        <f>+clean!CW7</f>
        <v>1</v>
      </c>
      <c r="B6" s="16">
        <f>+clean!CX7</f>
        <v>0</v>
      </c>
      <c r="C6" s="16">
        <f>+clean!CY7</f>
        <v>1</v>
      </c>
      <c r="D6" s="16">
        <f>+clean!CZ7</f>
        <v>0</v>
      </c>
      <c r="E6" s="16">
        <f>+clean!DA7</f>
        <v>1</v>
      </c>
      <c r="F6" s="16">
        <f>+clean!DB7</f>
        <v>0</v>
      </c>
      <c r="G6" s="16">
        <f>+clean!DC7</f>
        <v>0</v>
      </c>
      <c r="H6" s="16">
        <f>+clean!DD7</f>
        <v>0</v>
      </c>
      <c r="I6" s="16">
        <f>+clean!DE7</f>
        <v>0</v>
      </c>
      <c r="J6" s="16">
        <f>+clean!DF7</f>
        <v>0</v>
      </c>
      <c r="K6" s="16">
        <f>+clean!DG7</f>
        <v>0</v>
      </c>
      <c r="L6" s="16">
        <f>+clean!DH7</f>
        <v>0</v>
      </c>
      <c r="M6">
        <f t="shared" si="0"/>
        <v>3</v>
      </c>
      <c r="R6" s="44">
        <v>4</v>
      </c>
      <c r="S6" s="45">
        <v>20</v>
      </c>
      <c r="T6" s="46">
        <v>0.12658227848101267</v>
      </c>
    </row>
    <row r="7" spans="1:20" x14ac:dyDescent="0.3">
      <c r="A7" s="16">
        <f>+clean!CW8</f>
        <v>1</v>
      </c>
      <c r="B7" s="16">
        <f>+clean!CX8</f>
        <v>0</v>
      </c>
      <c r="C7" s="16">
        <f>+clean!CY8</f>
        <v>0</v>
      </c>
      <c r="D7" s="16">
        <f>+clean!CZ8</f>
        <v>0</v>
      </c>
      <c r="E7" s="16">
        <f>+clean!DA8</f>
        <v>1</v>
      </c>
      <c r="F7" s="16">
        <f>+clean!DB8</f>
        <v>1</v>
      </c>
      <c r="G7" s="16">
        <f>+clean!DC8</f>
        <v>1</v>
      </c>
      <c r="H7" s="16">
        <f>+clean!DD8</f>
        <v>1</v>
      </c>
      <c r="I7" s="16">
        <f>+clean!DE8</f>
        <v>1</v>
      </c>
      <c r="J7" s="16">
        <f>+clean!DF8</f>
        <v>1</v>
      </c>
      <c r="K7" s="16">
        <f>+clean!DG8</f>
        <v>1</v>
      </c>
      <c r="L7" s="16">
        <f>+clean!DH8</f>
        <v>0</v>
      </c>
      <c r="M7">
        <f t="shared" si="0"/>
        <v>8</v>
      </c>
      <c r="R7" s="44">
        <v>1</v>
      </c>
      <c r="S7" s="45">
        <v>17</v>
      </c>
      <c r="T7" s="46">
        <v>0.10759493670886076</v>
      </c>
    </row>
    <row r="8" spans="1:20" x14ac:dyDescent="0.3">
      <c r="A8" s="16">
        <f>+clean!CW9</f>
        <v>1</v>
      </c>
      <c r="B8" s="16">
        <f>+clean!CX9</f>
        <v>1</v>
      </c>
      <c r="C8" s="16">
        <f>+clean!CY9</f>
        <v>1</v>
      </c>
      <c r="D8" s="16">
        <f>+clean!CZ9</f>
        <v>0</v>
      </c>
      <c r="E8" s="16">
        <f>+clean!DA9</f>
        <v>0</v>
      </c>
      <c r="F8" s="16">
        <f>+clean!DB9</f>
        <v>0</v>
      </c>
      <c r="G8" s="16">
        <f>+clean!DC9</f>
        <v>0</v>
      </c>
      <c r="H8" s="16">
        <f>+clean!DD9</f>
        <v>0</v>
      </c>
      <c r="I8" s="16">
        <f>+clean!DE9</f>
        <v>0</v>
      </c>
      <c r="J8" s="16">
        <f>+clean!DF9</f>
        <v>0</v>
      </c>
      <c r="K8" s="16">
        <f>+clean!DG9</f>
        <v>0</v>
      </c>
      <c r="L8" s="16">
        <f>+clean!DH9</f>
        <v>0</v>
      </c>
      <c r="M8">
        <f t="shared" si="0"/>
        <v>3</v>
      </c>
      <c r="R8" s="44">
        <v>9</v>
      </c>
      <c r="S8" s="45">
        <v>9</v>
      </c>
      <c r="T8" s="46">
        <v>5.6962025316455694E-2</v>
      </c>
    </row>
    <row r="9" spans="1:20" x14ac:dyDescent="0.3">
      <c r="A9" s="16">
        <f>+clean!CW10</f>
        <v>1</v>
      </c>
      <c r="B9" s="16">
        <f>+clean!CX10</f>
        <v>0</v>
      </c>
      <c r="C9" s="16">
        <f>+clean!CY10</f>
        <v>1</v>
      </c>
      <c r="D9" s="16">
        <f>+clean!CZ10</f>
        <v>0</v>
      </c>
      <c r="E9" s="16">
        <f>+clean!DA10</f>
        <v>0</v>
      </c>
      <c r="F9" s="16">
        <f>+clean!DB10</f>
        <v>1</v>
      </c>
      <c r="G9" s="16">
        <f>+clean!DC10</f>
        <v>1</v>
      </c>
      <c r="H9" s="16">
        <f>+clean!DD10</f>
        <v>0</v>
      </c>
      <c r="I9" s="16">
        <f>+clean!DE10</f>
        <v>0</v>
      </c>
      <c r="J9" s="16">
        <f>+clean!DF10</f>
        <v>0</v>
      </c>
      <c r="K9" s="16">
        <f>+clean!DG10</f>
        <v>0</v>
      </c>
      <c r="L9" s="16">
        <f>+clean!DH10</f>
        <v>0</v>
      </c>
      <c r="M9">
        <f t="shared" si="0"/>
        <v>4</v>
      </c>
      <c r="R9" s="44">
        <v>8</v>
      </c>
      <c r="S9" s="45">
        <v>8</v>
      </c>
      <c r="T9" s="46">
        <v>5.0632911392405063E-2</v>
      </c>
    </row>
    <row r="10" spans="1:20" x14ac:dyDescent="0.3">
      <c r="A10" s="16">
        <f>+clean!CW11</f>
        <v>0</v>
      </c>
      <c r="B10" s="16">
        <f>+clean!CX11</f>
        <v>0</v>
      </c>
      <c r="C10" s="16">
        <f>+clean!CY11</f>
        <v>0</v>
      </c>
      <c r="D10" s="16">
        <f>+clean!CZ11</f>
        <v>0</v>
      </c>
      <c r="E10" s="16">
        <f>+clean!DA11</f>
        <v>0</v>
      </c>
      <c r="F10" s="16">
        <f>+clean!DB11</f>
        <v>0</v>
      </c>
      <c r="G10" s="16">
        <f>+clean!DC11</f>
        <v>0</v>
      </c>
      <c r="H10" s="16">
        <f>+clean!DD11</f>
        <v>0</v>
      </c>
      <c r="I10" s="16">
        <f>+clean!DE11</f>
        <v>0</v>
      </c>
      <c r="J10" s="16">
        <f>+clean!DF11</f>
        <v>0</v>
      </c>
      <c r="K10" s="16">
        <f>+clean!DG11</f>
        <v>0</v>
      </c>
      <c r="L10" s="16">
        <f>+clean!DH11</f>
        <v>0</v>
      </c>
      <c r="M10">
        <f t="shared" si="0"/>
        <v>0</v>
      </c>
      <c r="R10" s="44">
        <v>7</v>
      </c>
      <c r="S10" s="45">
        <v>7</v>
      </c>
      <c r="T10" s="46">
        <v>4.4303797468354431E-2</v>
      </c>
    </row>
    <row r="11" spans="1:20" x14ac:dyDescent="0.3">
      <c r="A11" s="16">
        <f>+clean!CW12</f>
        <v>0</v>
      </c>
      <c r="B11" s="16">
        <f>+clean!CX12</f>
        <v>0</v>
      </c>
      <c r="C11" s="16">
        <f>+clean!CY12</f>
        <v>0</v>
      </c>
      <c r="D11" s="16">
        <f>+clean!CZ12</f>
        <v>0</v>
      </c>
      <c r="E11" s="16">
        <f>+clean!DA12</f>
        <v>0</v>
      </c>
      <c r="F11" s="16">
        <f>+clean!DB12</f>
        <v>0</v>
      </c>
      <c r="G11" s="16">
        <f>+clean!DC12</f>
        <v>0</v>
      </c>
      <c r="H11" s="16">
        <f>+clean!DD12</f>
        <v>0</v>
      </c>
      <c r="I11" s="16">
        <f>+clean!DE12</f>
        <v>0</v>
      </c>
      <c r="J11" s="16">
        <f>+clean!DF12</f>
        <v>0</v>
      </c>
      <c r="K11" s="16">
        <f>+clean!DG12</f>
        <v>0</v>
      </c>
      <c r="L11" s="16">
        <f>+clean!DH12</f>
        <v>0</v>
      </c>
      <c r="M11">
        <f t="shared" si="0"/>
        <v>0</v>
      </c>
      <c r="R11" s="44">
        <v>6</v>
      </c>
      <c r="S11" s="45">
        <v>6</v>
      </c>
      <c r="T11" s="46">
        <v>3.7974683544303799E-2</v>
      </c>
    </row>
    <row r="12" spans="1:20" x14ac:dyDescent="0.3">
      <c r="A12" s="16">
        <f>+clean!CW13</f>
        <v>0</v>
      </c>
      <c r="B12" s="16">
        <f>+clean!CX13</f>
        <v>0</v>
      </c>
      <c r="C12" s="16">
        <f>+clean!CY13</f>
        <v>0</v>
      </c>
      <c r="D12" s="16">
        <f>+clean!CZ13</f>
        <v>0</v>
      </c>
      <c r="E12" s="16">
        <f>+clean!DA13</f>
        <v>0</v>
      </c>
      <c r="F12" s="16">
        <f>+clean!DB13</f>
        <v>0</v>
      </c>
      <c r="G12" s="16">
        <f>+clean!DC13</f>
        <v>0</v>
      </c>
      <c r="H12" s="16">
        <f>+clean!DD13</f>
        <v>0</v>
      </c>
      <c r="I12" s="16">
        <f>+clean!DE13</f>
        <v>0</v>
      </c>
      <c r="J12" s="16">
        <f>+clean!DF13</f>
        <v>0</v>
      </c>
      <c r="K12" s="16">
        <f>+clean!DG13</f>
        <v>0</v>
      </c>
      <c r="L12" s="16">
        <f>+clean!DH13</f>
        <v>0</v>
      </c>
      <c r="M12">
        <f t="shared" si="0"/>
        <v>0</v>
      </c>
      <c r="R12" s="44">
        <v>0</v>
      </c>
      <c r="S12" s="45">
        <v>0</v>
      </c>
      <c r="T12" s="46">
        <v>0</v>
      </c>
    </row>
    <row r="13" spans="1:20" x14ac:dyDescent="0.3">
      <c r="A13" s="16">
        <f>+clean!CW14</f>
        <v>0</v>
      </c>
      <c r="B13" s="16">
        <f>+clean!CX14</f>
        <v>0</v>
      </c>
      <c r="C13" s="16">
        <f>+clean!CY14</f>
        <v>0</v>
      </c>
      <c r="D13" s="16">
        <f>+clean!CZ14</f>
        <v>0</v>
      </c>
      <c r="E13" s="16">
        <f>+clean!DA14</f>
        <v>0</v>
      </c>
      <c r="F13" s="16">
        <f>+clean!DB14</f>
        <v>0</v>
      </c>
      <c r="G13" s="16">
        <f>+clean!DC14</f>
        <v>0</v>
      </c>
      <c r="H13" s="16">
        <f>+clean!DD14</f>
        <v>0</v>
      </c>
      <c r="I13" s="16">
        <f>+clean!DE14</f>
        <v>0</v>
      </c>
      <c r="J13" s="16">
        <f>+clean!DF14</f>
        <v>0</v>
      </c>
      <c r="K13" s="16">
        <f>+clean!DG14</f>
        <v>0</v>
      </c>
      <c r="L13" s="16">
        <f>+clean!DH14</f>
        <v>0</v>
      </c>
      <c r="M13">
        <f t="shared" si="0"/>
        <v>0</v>
      </c>
      <c r="R13" s="44" t="s">
        <v>924</v>
      </c>
      <c r="S13" s="45">
        <v>158</v>
      </c>
      <c r="T13" s="46">
        <v>1</v>
      </c>
    </row>
    <row r="14" spans="1:20" x14ac:dyDescent="0.3">
      <c r="A14" s="16">
        <f>+clean!CW15</f>
        <v>1</v>
      </c>
      <c r="B14" s="16">
        <f>+clean!CX15</f>
        <v>1</v>
      </c>
      <c r="C14" s="16">
        <f>+clean!CY15</f>
        <v>0</v>
      </c>
      <c r="D14" s="16">
        <f>+clean!CZ15</f>
        <v>0</v>
      </c>
      <c r="E14" s="16">
        <f>+clean!DA15</f>
        <v>0</v>
      </c>
      <c r="F14" s="16">
        <f>+clean!DB15</f>
        <v>0</v>
      </c>
      <c r="G14" s="16">
        <f>+clean!DC15</f>
        <v>0</v>
      </c>
      <c r="H14" s="16">
        <f>+clean!DD15</f>
        <v>0</v>
      </c>
      <c r="I14" s="16">
        <f>+clean!DE15</f>
        <v>0</v>
      </c>
      <c r="J14" s="16">
        <f>+clean!DF15</f>
        <v>0</v>
      </c>
      <c r="K14" s="16">
        <f>+clean!DG15</f>
        <v>0</v>
      </c>
      <c r="L14" s="16">
        <f>+clean!DH15</f>
        <v>0</v>
      </c>
      <c r="M14">
        <f t="shared" si="0"/>
        <v>2</v>
      </c>
    </row>
    <row r="15" spans="1:20" x14ac:dyDescent="0.3">
      <c r="A15" s="16">
        <f>+clean!CW16</f>
        <v>0</v>
      </c>
      <c r="B15" s="16">
        <f>+clean!CX16</f>
        <v>0</v>
      </c>
      <c r="C15" s="16">
        <f>+clean!CY16</f>
        <v>0</v>
      </c>
      <c r="D15" s="16">
        <f>+clean!CZ16</f>
        <v>0</v>
      </c>
      <c r="E15" s="16">
        <f>+clean!DA16</f>
        <v>0</v>
      </c>
      <c r="F15" s="16">
        <f>+clean!DB16</f>
        <v>0</v>
      </c>
      <c r="G15" s="16">
        <f>+clean!DC16</f>
        <v>1</v>
      </c>
      <c r="H15" s="16">
        <f>+clean!DD16</f>
        <v>0</v>
      </c>
      <c r="I15" s="16">
        <f>+clean!DE16</f>
        <v>0</v>
      </c>
      <c r="J15" s="16">
        <f>+clean!DF16</f>
        <v>0</v>
      </c>
      <c r="K15" s="16">
        <f>+clean!DG16</f>
        <v>0</v>
      </c>
      <c r="L15" s="16">
        <f>+clean!DH16</f>
        <v>0</v>
      </c>
      <c r="M15">
        <f t="shared" si="0"/>
        <v>1</v>
      </c>
    </row>
    <row r="16" spans="1:20" x14ac:dyDescent="0.3">
      <c r="A16" s="16">
        <f>+clean!CW17</f>
        <v>1</v>
      </c>
      <c r="B16" s="16">
        <f>+clean!CX17</f>
        <v>0</v>
      </c>
      <c r="C16" s="16">
        <f>+clean!CY17</f>
        <v>1</v>
      </c>
      <c r="D16" s="16">
        <f>+clean!CZ17</f>
        <v>0</v>
      </c>
      <c r="E16" s="16">
        <f>+clean!DA17</f>
        <v>0</v>
      </c>
      <c r="F16" s="16">
        <f>+clean!DB17</f>
        <v>0</v>
      </c>
      <c r="G16" s="16">
        <f>+clean!DC17</f>
        <v>0</v>
      </c>
      <c r="H16" s="16">
        <f>+clean!DD17</f>
        <v>0</v>
      </c>
      <c r="I16" s="16">
        <f>+clean!DE17</f>
        <v>0</v>
      </c>
      <c r="J16" s="16">
        <f>+clean!DF17</f>
        <v>0</v>
      </c>
      <c r="K16" s="16">
        <f>+clean!DG17</f>
        <v>0</v>
      </c>
      <c r="L16" s="16">
        <f>+clean!DH17</f>
        <v>0</v>
      </c>
      <c r="M16">
        <f t="shared" si="0"/>
        <v>2</v>
      </c>
    </row>
    <row r="17" spans="1:13" x14ac:dyDescent="0.3">
      <c r="A17" s="16">
        <f>+clean!CW18</f>
        <v>0</v>
      </c>
      <c r="B17" s="16">
        <f>+clean!CX18</f>
        <v>0</v>
      </c>
      <c r="C17" s="16">
        <f>+clean!CY18</f>
        <v>0</v>
      </c>
      <c r="D17" s="16">
        <f>+clean!CZ18</f>
        <v>1</v>
      </c>
      <c r="E17" s="16">
        <f>+clean!DA18</f>
        <v>1</v>
      </c>
      <c r="F17" s="16">
        <f>+clean!DB18</f>
        <v>0</v>
      </c>
      <c r="G17" s="16">
        <f>+clean!DC18</f>
        <v>0</v>
      </c>
      <c r="H17" s="16">
        <f>+clean!DD18</f>
        <v>0</v>
      </c>
      <c r="I17" s="16">
        <f>+clean!DE18</f>
        <v>1</v>
      </c>
      <c r="J17" s="16">
        <f>+clean!DF18</f>
        <v>0</v>
      </c>
      <c r="K17" s="16">
        <f>+clean!DG18</f>
        <v>1</v>
      </c>
      <c r="L17" s="16">
        <f>+clean!DH18</f>
        <v>0</v>
      </c>
      <c r="M17">
        <f t="shared" si="0"/>
        <v>4</v>
      </c>
    </row>
    <row r="18" spans="1:13" x14ac:dyDescent="0.3">
      <c r="A18" s="16">
        <f>+clean!CW19</f>
        <v>1</v>
      </c>
      <c r="B18" s="16">
        <f>+clean!CX19</f>
        <v>1</v>
      </c>
      <c r="C18" s="16">
        <f>+clean!CY19</f>
        <v>0</v>
      </c>
      <c r="D18" s="16">
        <f>+clean!CZ19</f>
        <v>0</v>
      </c>
      <c r="E18" s="16">
        <f>+clean!DA19</f>
        <v>0</v>
      </c>
      <c r="F18" s="16">
        <f>+clean!DB19</f>
        <v>0</v>
      </c>
      <c r="G18" s="16">
        <f>+clean!DC19</f>
        <v>0</v>
      </c>
      <c r="H18" s="16">
        <f>+clean!DD19</f>
        <v>0</v>
      </c>
      <c r="I18" s="16">
        <f>+clean!DE19</f>
        <v>0</v>
      </c>
      <c r="J18" s="16">
        <f>+clean!DF19</f>
        <v>0</v>
      </c>
      <c r="K18" s="16">
        <f>+clean!DG19</f>
        <v>0</v>
      </c>
      <c r="L18" s="16">
        <f>+clean!DH19</f>
        <v>0</v>
      </c>
      <c r="M18">
        <f t="shared" si="0"/>
        <v>2</v>
      </c>
    </row>
    <row r="19" spans="1:13" x14ac:dyDescent="0.3">
      <c r="A19" s="16">
        <f>+clean!CW20</f>
        <v>0</v>
      </c>
      <c r="B19" s="16">
        <f>+clean!CX20</f>
        <v>0</v>
      </c>
      <c r="C19" s="16">
        <f>+clean!CY20</f>
        <v>0</v>
      </c>
      <c r="D19" s="16">
        <f>+clean!CZ20</f>
        <v>0</v>
      </c>
      <c r="E19" s="16">
        <f>+clean!DA20</f>
        <v>0</v>
      </c>
      <c r="F19" s="16">
        <f>+clean!DB20</f>
        <v>0</v>
      </c>
      <c r="G19" s="16">
        <f>+clean!DC20</f>
        <v>0</v>
      </c>
      <c r="H19" s="16">
        <f>+clean!DD20</f>
        <v>0</v>
      </c>
      <c r="I19" s="16">
        <f>+clean!DE20</f>
        <v>0</v>
      </c>
      <c r="J19" s="16">
        <f>+clean!DF20</f>
        <v>0</v>
      </c>
      <c r="K19" s="16">
        <f>+clean!DG20</f>
        <v>0</v>
      </c>
      <c r="L19" s="16">
        <f>+clean!DH20</f>
        <v>0</v>
      </c>
      <c r="M19">
        <f t="shared" si="0"/>
        <v>0</v>
      </c>
    </row>
    <row r="20" spans="1:13" x14ac:dyDescent="0.3">
      <c r="A20" s="16">
        <f>+clean!CW21</f>
        <v>0</v>
      </c>
      <c r="B20" s="16">
        <f>+clean!CX21</f>
        <v>0</v>
      </c>
      <c r="C20" s="16">
        <f>+clean!CY21</f>
        <v>0</v>
      </c>
      <c r="D20" s="16">
        <f>+clean!CZ21</f>
        <v>0</v>
      </c>
      <c r="E20" s="16">
        <f>+clean!DA21</f>
        <v>0</v>
      </c>
      <c r="F20" s="16">
        <f>+clean!DB21</f>
        <v>0</v>
      </c>
      <c r="G20" s="16">
        <f>+clean!DC21</f>
        <v>1</v>
      </c>
      <c r="H20" s="16">
        <f>+clean!DD21</f>
        <v>1</v>
      </c>
      <c r="I20" s="16">
        <f>+clean!DE21</f>
        <v>0</v>
      </c>
      <c r="J20" s="16">
        <f>+clean!DF21</f>
        <v>1</v>
      </c>
      <c r="K20" s="16">
        <f>+clean!DG21</f>
        <v>0</v>
      </c>
      <c r="L20" s="16">
        <f>+clean!DH21</f>
        <v>0</v>
      </c>
      <c r="M20">
        <f t="shared" si="0"/>
        <v>3</v>
      </c>
    </row>
    <row r="21" spans="1:13" x14ac:dyDescent="0.3">
      <c r="A21" s="16" t="e">
        <f>+clean!#REF!</f>
        <v>#REF!</v>
      </c>
      <c r="B21" s="16" t="e">
        <f>+clean!#REF!</f>
        <v>#REF!</v>
      </c>
      <c r="C21" s="16" t="e">
        <f>+clean!#REF!</f>
        <v>#REF!</v>
      </c>
      <c r="D21" s="16" t="e">
        <f>+clean!#REF!</f>
        <v>#REF!</v>
      </c>
      <c r="E21" s="16" t="e">
        <f>+clean!#REF!</f>
        <v>#REF!</v>
      </c>
      <c r="F21" s="16" t="e">
        <f>+clean!#REF!</f>
        <v>#REF!</v>
      </c>
      <c r="G21" s="16" t="e">
        <f>+clean!#REF!</f>
        <v>#REF!</v>
      </c>
      <c r="H21" s="16" t="e">
        <f>+clean!#REF!</f>
        <v>#REF!</v>
      </c>
      <c r="I21" s="16" t="e">
        <f>+clean!#REF!</f>
        <v>#REF!</v>
      </c>
      <c r="J21" s="16" t="e">
        <f>+clean!#REF!</f>
        <v>#REF!</v>
      </c>
      <c r="K21" s="16" t="e">
        <f>+clean!#REF!</f>
        <v>#REF!</v>
      </c>
      <c r="L21" s="16" t="e">
        <f>+clean!#REF!</f>
        <v>#REF!</v>
      </c>
      <c r="M21" t="e">
        <f t="shared" si="0"/>
        <v>#REF!</v>
      </c>
    </row>
    <row r="22" spans="1:13" x14ac:dyDescent="0.3">
      <c r="A22" s="16">
        <f>+clean!CW22</f>
        <v>0</v>
      </c>
      <c r="B22" s="16">
        <f>+clean!CX22</f>
        <v>0</v>
      </c>
      <c r="C22" s="16">
        <f>+clean!CY22</f>
        <v>1</v>
      </c>
      <c r="D22" s="16">
        <f>+clean!CZ22</f>
        <v>0</v>
      </c>
      <c r="E22" s="16">
        <f>+clean!DA22</f>
        <v>0</v>
      </c>
      <c r="F22" s="16">
        <f>+clean!DB22</f>
        <v>0</v>
      </c>
      <c r="G22" s="16">
        <f>+clean!DC22</f>
        <v>0</v>
      </c>
      <c r="H22" s="16">
        <f>+clean!DD22</f>
        <v>0</v>
      </c>
      <c r="I22" s="16">
        <f>+clean!DE22</f>
        <v>0</v>
      </c>
      <c r="J22" s="16">
        <f>+clean!DF22</f>
        <v>0</v>
      </c>
      <c r="K22" s="16">
        <f>+clean!DG22</f>
        <v>0</v>
      </c>
      <c r="L22" s="16">
        <f>+clean!DH22</f>
        <v>0</v>
      </c>
      <c r="M22">
        <f t="shared" si="0"/>
        <v>1</v>
      </c>
    </row>
    <row r="23" spans="1:13" x14ac:dyDescent="0.3">
      <c r="A23" s="16">
        <f>+clean!CW23</f>
        <v>1</v>
      </c>
      <c r="B23" s="16">
        <f>+clean!CX23</f>
        <v>0</v>
      </c>
      <c r="C23" s="16">
        <f>+clean!CY23</f>
        <v>0</v>
      </c>
      <c r="D23" s="16">
        <f>+clean!CZ23</f>
        <v>0</v>
      </c>
      <c r="E23" s="16">
        <f>+clean!DA23</f>
        <v>0</v>
      </c>
      <c r="F23" s="16">
        <f>+clean!DB23</f>
        <v>1</v>
      </c>
      <c r="G23" s="16">
        <f>+clean!DC23</f>
        <v>0</v>
      </c>
      <c r="H23" s="16">
        <f>+clean!DD23</f>
        <v>0</v>
      </c>
      <c r="I23" s="16">
        <f>+clean!DE23</f>
        <v>0</v>
      </c>
      <c r="J23" s="16">
        <f>+clean!DF23</f>
        <v>0</v>
      </c>
      <c r="K23" s="16">
        <f>+clean!DG23</f>
        <v>0</v>
      </c>
      <c r="L23" s="16">
        <f>+clean!DH23</f>
        <v>0</v>
      </c>
      <c r="M23">
        <f t="shared" si="0"/>
        <v>2</v>
      </c>
    </row>
    <row r="24" spans="1:13" x14ac:dyDescent="0.3">
      <c r="A24" s="16" t="e">
        <f>+clean!#REF!</f>
        <v>#REF!</v>
      </c>
      <c r="B24" s="16" t="e">
        <f>+clean!#REF!</f>
        <v>#REF!</v>
      </c>
      <c r="C24" s="16" t="e">
        <f>+clean!#REF!</f>
        <v>#REF!</v>
      </c>
      <c r="D24" s="16" t="e">
        <f>+clean!#REF!</f>
        <v>#REF!</v>
      </c>
      <c r="E24" s="16" t="e">
        <f>+clean!#REF!</f>
        <v>#REF!</v>
      </c>
      <c r="F24" s="16" t="e">
        <f>+clean!#REF!</f>
        <v>#REF!</v>
      </c>
      <c r="G24" s="16" t="e">
        <f>+clean!#REF!</f>
        <v>#REF!</v>
      </c>
      <c r="H24" s="16" t="e">
        <f>+clean!#REF!</f>
        <v>#REF!</v>
      </c>
      <c r="I24" s="16" t="e">
        <f>+clean!#REF!</f>
        <v>#REF!</v>
      </c>
      <c r="J24" s="16" t="e">
        <f>+clean!#REF!</f>
        <v>#REF!</v>
      </c>
      <c r="K24" s="16" t="e">
        <f>+clean!#REF!</f>
        <v>#REF!</v>
      </c>
      <c r="L24" s="16" t="e">
        <f>+clean!#REF!</f>
        <v>#REF!</v>
      </c>
      <c r="M24" t="e">
        <f t="shared" si="0"/>
        <v>#REF!</v>
      </c>
    </row>
    <row r="25" spans="1:13" x14ac:dyDescent="0.3">
      <c r="A25" s="16">
        <f>+clean!CW24</f>
        <v>0</v>
      </c>
      <c r="B25" s="16">
        <f>+clean!CX24</f>
        <v>0</v>
      </c>
      <c r="C25" s="16">
        <f>+clean!CY24</f>
        <v>0</v>
      </c>
      <c r="D25" s="16">
        <f>+clean!CZ24</f>
        <v>0</v>
      </c>
      <c r="E25" s="16">
        <f>+clean!DA24</f>
        <v>0</v>
      </c>
      <c r="F25" s="16">
        <f>+clean!DB24</f>
        <v>0</v>
      </c>
      <c r="G25" s="16">
        <f>+clean!DC24</f>
        <v>0</v>
      </c>
      <c r="H25" s="16">
        <f>+clean!DD24</f>
        <v>0</v>
      </c>
      <c r="I25" s="16">
        <f>+clean!DE24</f>
        <v>0</v>
      </c>
      <c r="J25" s="16">
        <f>+clean!DF24</f>
        <v>0</v>
      </c>
      <c r="K25" s="16">
        <f>+clean!DG24</f>
        <v>0</v>
      </c>
      <c r="L25" s="16">
        <f>+clean!DH24</f>
        <v>0</v>
      </c>
      <c r="M25">
        <f t="shared" si="0"/>
        <v>0</v>
      </c>
    </row>
    <row r="26" spans="1:13" x14ac:dyDescent="0.3">
      <c r="A26" s="16" t="e">
        <f>+clean!#REF!</f>
        <v>#REF!</v>
      </c>
      <c r="B26" s="16" t="e">
        <f>+clean!#REF!</f>
        <v>#REF!</v>
      </c>
      <c r="C26" s="16" t="e">
        <f>+clean!#REF!</f>
        <v>#REF!</v>
      </c>
      <c r="D26" s="16" t="e">
        <f>+clean!#REF!</f>
        <v>#REF!</v>
      </c>
      <c r="E26" s="16" t="e">
        <f>+clean!#REF!</f>
        <v>#REF!</v>
      </c>
      <c r="F26" s="16" t="e">
        <f>+clean!#REF!</f>
        <v>#REF!</v>
      </c>
      <c r="G26" s="16" t="e">
        <f>+clean!#REF!</f>
        <v>#REF!</v>
      </c>
      <c r="H26" s="16" t="e">
        <f>+clean!#REF!</f>
        <v>#REF!</v>
      </c>
      <c r="I26" s="16" t="e">
        <f>+clean!#REF!</f>
        <v>#REF!</v>
      </c>
      <c r="J26" s="16" t="e">
        <f>+clean!#REF!</f>
        <v>#REF!</v>
      </c>
      <c r="K26" s="16" t="e">
        <f>+clean!#REF!</f>
        <v>#REF!</v>
      </c>
      <c r="L26" s="16" t="e">
        <f>+clean!#REF!</f>
        <v>#REF!</v>
      </c>
      <c r="M26" t="e">
        <f t="shared" si="0"/>
        <v>#REF!</v>
      </c>
    </row>
    <row r="27" spans="1:13" x14ac:dyDescent="0.3">
      <c r="A27" s="16">
        <f>+clean!CW25</f>
        <v>0</v>
      </c>
      <c r="B27" s="16">
        <f>+clean!CX25</f>
        <v>0</v>
      </c>
      <c r="C27" s="16">
        <f>+clean!CY25</f>
        <v>0</v>
      </c>
      <c r="D27" s="16">
        <f>+clean!CZ25</f>
        <v>0</v>
      </c>
      <c r="E27" s="16">
        <f>+clean!DA25</f>
        <v>0</v>
      </c>
      <c r="F27" s="16">
        <f>+clean!DB25</f>
        <v>0</v>
      </c>
      <c r="G27" s="16">
        <f>+clean!DC25</f>
        <v>0</v>
      </c>
      <c r="H27" s="16">
        <f>+clean!DD25</f>
        <v>0</v>
      </c>
      <c r="I27" s="16">
        <f>+clean!DE25</f>
        <v>0</v>
      </c>
      <c r="J27" s="16">
        <f>+clean!DF25</f>
        <v>0</v>
      </c>
      <c r="K27" s="16">
        <f>+clean!DG25</f>
        <v>0</v>
      </c>
      <c r="L27" s="16">
        <f>+clean!DH25</f>
        <v>0</v>
      </c>
      <c r="M27">
        <f t="shared" si="0"/>
        <v>0</v>
      </c>
    </row>
    <row r="28" spans="1:13" x14ac:dyDescent="0.3">
      <c r="A28" s="16" t="e">
        <f>+clean!#REF!</f>
        <v>#REF!</v>
      </c>
      <c r="B28" s="16" t="e">
        <f>+clean!#REF!</f>
        <v>#REF!</v>
      </c>
      <c r="C28" s="16" t="e">
        <f>+clean!#REF!</f>
        <v>#REF!</v>
      </c>
      <c r="D28" s="16" t="e">
        <f>+clean!#REF!</f>
        <v>#REF!</v>
      </c>
      <c r="E28" s="16" t="e">
        <f>+clean!#REF!</f>
        <v>#REF!</v>
      </c>
      <c r="F28" s="16" t="e">
        <f>+clean!#REF!</f>
        <v>#REF!</v>
      </c>
      <c r="G28" s="16" t="e">
        <f>+clean!#REF!</f>
        <v>#REF!</v>
      </c>
      <c r="H28" s="16" t="e">
        <f>+clean!#REF!</f>
        <v>#REF!</v>
      </c>
      <c r="I28" s="16" t="e">
        <f>+clean!#REF!</f>
        <v>#REF!</v>
      </c>
      <c r="J28" s="16" t="e">
        <f>+clean!#REF!</f>
        <v>#REF!</v>
      </c>
      <c r="K28" s="16" t="e">
        <f>+clean!#REF!</f>
        <v>#REF!</v>
      </c>
      <c r="L28" s="16" t="e">
        <f>+clean!#REF!</f>
        <v>#REF!</v>
      </c>
      <c r="M28" t="e">
        <f t="shared" si="0"/>
        <v>#REF!</v>
      </c>
    </row>
    <row r="29" spans="1:13" x14ac:dyDescent="0.3">
      <c r="A29" s="16">
        <f>+clean!CW26</f>
        <v>0</v>
      </c>
      <c r="B29" s="16">
        <f>+clean!CX26</f>
        <v>0</v>
      </c>
      <c r="C29" s="16">
        <f>+clean!CY26</f>
        <v>0</v>
      </c>
      <c r="D29" s="16">
        <f>+clean!CZ26</f>
        <v>0</v>
      </c>
      <c r="E29" s="16">
        <f>+clean!DA26</f>
        <v>0</v>
      </c>
      <c r="F29" s="16">
        <f>+clean!DB26</f>
        <v>0</v>
      </c>
      <c r="G29" s="16">
        <f>+clean!DC26</f>
        <v>0</v>
      </c>
      <c r="H29" s="16">
        <f>+clean!DD26</f>
        <v>0</v>
      </c>
      <c r="I29" s="16">
        <f>+clean!DE26</f>
        <v>0</v>
      </c>
      <c r="J29" s="16">
        <f>+clean!DF26</f>
        <v>0</v>
      </c>
      <c r="K29" s="16">
        <f>+clean!DG26</f>
        <v>0</v>
      </c>
      <c r="L29" s="16">
        <f>+clean!DH26</f>
        <v>0</v>
      </c>
      <c r="M29">
        <f t="shared" si="0"/>
        <v>0</v>
      </c>
    </row>
    <row r="30" spans="1:13" x14ac:dyDescent="0.3">
      <c r="A30" s="16">
        <f>+clean!CW27</f>
        <v>0</v>
      </c>
      <c r="B30" s="16">
        <f>+clean!CX27</f>
        <v>0</v>
      </c>
      <c r="C30" s="16">
        <f>+clean!CY27</f>
        <v>0</v>
      </c>
      <c r="D30" s="16">
        <f>+clean!CZ27</f>
        <v>0</v>
      </c>
      <c r="E30" s="16">
        <f>+clean!DA27</f>
        <v>0</v>
      </c>
      <c r="F30" s="16">
        <f>+clean!DB27</f>
        <v>0</v>
      </c>
      <c r="G30" s="16">
        <f>+clean!DC27</f>
        <v>0</v>
      </c>
      <c r="H30" s="16">
        <f>+clean!DD27</f>
        <v>0</v>
      </c>
      <c r="I30" s="16">
        <f>+clean!DE27</f>
        <v>0</v>
      </c>
      <c r="J30" s="16">
        <f>+clean!DF27</f>
        <v>0</v>
      </c>
      <c r="K30" s="16">
        <f>+clean!DG27</f>
        <v>0</v>
      </c>
      <c r="L30" s="16">
        <f>+clean!DH27</f>
        <v>0</v>
      </c>
      <c r="M30">
        <f t="shared" si="0"/>
        <v>0</v>
      </c>
    </row>
    <row r="31" spans="1:13" x14ac:dyDescent="0.3">
      <c r="A31" s="16">
        <f>+clean!CW28</f>
        <v>0</v>
      </c>
      <c r="B31" s="16">
        <f>+clean!CX28</f>
        <v>0</v>
      </c>
      <c r="C31" s="16">
        <f>+clean!CY28</f>
        <v>1</v>
      </c>
      <c r="D31" s="16">
        <f>+clean!CZ28</f>
        <v>1</v>
      </c>
      <c r="E31" s="16">
        <f>+clean!DA28</f>
        <v>0</v>
      </c>
      <c r="F31" s="16">
        <f>+clean!DB28</f>
        <v>0</v>
      </c>
      <c r="G31" s="16">
        <f>+clean!DC28</f>
        <v>1</v>
      </c>
      <c r="H31" s="16">
        <f>+clean!DD28</f>
        <v>1</v>
      </c>
      <c r="I31" s="16">
        <f>+clean!DE28</f>
        <v>1</v>
      </c>
      <c r="J31" s="16">
        <f>+clean!DF28</f>
        <v>0</v>
      </c>
      <c r="K31" s="16">
        <f>+clean!DG28</f>
        <v>0</v>
      </c>
      <c r="L31" s="16">
        <f>+clean!DH28</f>
        <v>0</v>
      </c>
      <c r="M31">
        <f t="shared" si="0"/>
        <v>5</v>
      </c>
    </row>
    <row r="32" spans="1:13" x14ac:dyDescent="0.3">
      <c r="A32" s="16">
        <f>+clean!CW29</f>
        <v>1</v>
      </c>
      <c r="B32" s="16">
        <f>+clean!CX29</f>
        <v>0</v>
      </c>
      <c r="C32" s="16">
        <f>+clean!CY29</f>
        <v>1</v>
      </c>
      <c r="D32" s="16">
        <f>+clean!CZ29</f>
        <v>0</v>
      </c>
      <c r="E32" s="16">
        <f>+clean!DA29</f>
        <v>0</v>
      </c>
      <c r="F32" s="16">
        <f>+clean!DB29</f>
        <v>1</v>
      </c>
      <c r="G32" s="16">
        <f>+clean!DC29</f>
        <v>0</v>
      </c>
      <c r="H32" s="16">
        <f>+clean!DD29</f>
        <v>0</v>
      </c>
      <c r="I32" s="16">
        <f>+clean!DE29</f>
        <v>0</v>
      </c>
      <c r="J32" s="16">
        <f>+clean!DF29</f>
        <v>0</v>
      </c>
      <c r="K32" s="16">
        <f>+clean!DG29</f>
        <v>1</v>
      </c>
      <c r="L32" s="16">
        <f>+clean!DH29</f>
        <v>0</v>
      </c>
      <c r="M32">
        <f t="shared" si="0"/>
        <v>4</v>
      </c>
    </row>
    <row r="33" spans="1:13" x14ac:dyDescent="0.3">
      <c r="A33" s="16">
        <f>+clean!CW30</f>
        <v>0</v>
      </c>
      <c r="B33" s="16">
        <f>+clean!CX30</f>
        <v>0</v>
      </c>
      <c r="C33" s="16">
        <f>+clean!CY30</f>
        <v>0</v>
      </c>
      <c r="D33" s="16">
        <f>+clean!CZ30</f>
        <v>0</v>
      </c>
      <c r="E33" s="16">
        <f>+clean!DA30</f>
        <v>0</v>
      </c>
      <c r="F33" s="16">
        <f>+clean!DB30</f>
        <v>0</v>
      </c>
      <c r="G33" s="16">
        <f>+clean!DC30</f>
        <v>0</v>
      </c>
      <c r="H33" s="16">
        <f>+clean!DD30</f>
        <v>0</v>
      </c>
      <c r="I33" s="16">
        <f>+clean!DE30</f>
        <v>0</v>
      </c>
      <c r="J33" s="16">
        <f>+clean!DF30</f>
        <v>0</v>
      </c>
      <c r="K33" s="16">
        <f>+clean!DG30</f>
        <v>0</v>
      </c>
      <c r="L33" s="16">
        <f>+clean!DH30</f>
        <v>0</v>
      </c>
      <c r="M33">
        <f t="shared" si="0"/>
        <v>0</v>
      </c>
    </row>
    <row r="34" spans="1:13" x14ac:dyDescent="0.3">
      <c r="A34" s="16">
        <f>+clean!CW31</f>
        <v>0</v>
      </c>
      <c r="B34" s="16">
        <f>+clean!CX31</f>
        <v>0</v>
      </c>
      <c r="C34" s="16">
        <f>+clean!CY31</f>
        <v>1</v>
      </c>
      <c r="D34" s="16">
        <f>+clean!CZ31</f>
        <v>0</v>
      </c>
      <c r="E34" s="16">
        <f>+clean!DA31</f>
        <v>0</v>
      </c>
      <c r="F34" s="16">
        <f>+clean!DB31</f>
        <v>0</v>
      </c>
      <c r="G34" s="16">
        <f>+clean!DC31</f>
        <v>0</v>
      </c>
      <c r="H34" s="16">
        <f>+clean!DD31</f>
        <v>1</v>
      </c>
      <c r="I34" s="16">
        <f>+clean!DE31</f>
        <v>0</v>
      </c>
      <c r="J34" s="16">
        <f>+clean!DF31</f>
        <v>0</v>
      </c>
      <c r="K34" s="16">
        <f>+clean!DG31</f>
        <v>0</v>
      </c>
      <c r="L34" s="16">
        <f>+clean!DH31</f>
        <v>0</v>
      </c>
      <c r="M34">
        <f t="shared" si="0"/>
        <v>2</v>
      </c>
    </row>
    <row r="35" spans="1:13" x14ac:dyDescent="0.3">
      <c r="A35" s="16">
        <f>+clean!CW32</f>
        <v>0</v>
      </c>
      <c r="B35" s="16">
        <f>+clean!CX32</f>
        <v>0</v>
      </c>
      <c r="C35" s="16">
        <f>+clean!CY32</f>
        <v>0</v>
      </c>
      <c r="D35" s="16">
        <f>+clean!CZ32</f>
        <v>0</v>
      </c>
      <c r="E35" s="16">
        <f>+clean!DA32</f>
        <v>0</v>
      </c>
      <c r="F35" s="16">
        <f>+clean!DB32</f>
        <v>0</v>
      </c>
      <c r="G35" s="16">
        <f>+clean!DC32</f>
        <v>0</v>
      </c>
      <c r="H35" s="16">
        <f>+clean!DD32</f>
        <v>0</v>
      </c>
      <c r="I35" s="16">
        <f>+clean!DE32</f>
        <v>0</v>
      </c>
      <c r="J35" s="16">
        <f>+clean!DF32</f>
        <v>0</v>
      </c>
      <c r="K35" s="16">
        <f>+clean!DG32</f>
        <v>0</v>
      </c>
      <c r="L35" s="16">
        <f>+clean!DH32</f>
        <v>0</v>
      </c>
      <c r="M35">
        <f t="shared" ref="M35:M66" si="1">SUM(A35:L35)</f>
        <v>0</v>
      </c>
    </row>
    <row r="36" spans="1:13" x14ac:dyDescent="0.3">
      <c r="A36" s="16">
        <f>+clean!CW33</f>
        <v>0</v>
      </c>
      <c r="B36" s="16">
        <f>+clean!CX33</f>
        <v>0</v>
      </c>
      <c r="C36" s="16">
        <f>+clean!CY33</f>
        <v>0</v>
      </c>
      <c r="D36" s="16">
        <f>+clean!CZ33</f>
        <v>0</v>
      </c>
      <c r="E36" s="16">
        <f>+clean!DA33</f>
        <v>0</v>
      </c>
      <c r="F36" s="16">
        <f>+clean!DB33</f>
        <v>0</v>
      </c>
      <c r="G36" s="16">
        <f>+clean!DC33</f>
        <v>0</v>
      </c>
      <c r="H36" s="16">
        <f>+clean!DD33</f>
        <v>0</v>
      </c>
      <c r="I36" s="16">
        <f>+clean!DE33</f>
        <v>0</v>
      </c>
      <c r="J36" s="16">
        <f>+clean!DF33</f>
        <v>0</v>
      </c>
      <c r="K36" s="16">
        <f>+clean!DG33</f>
        <v>0</v>
      </c>
      <c r="L36" s="16">
        <f>+clean!DH33</f>
        <v>0</v>
      </c>
      <c r="M36">
        <f t="shared" si="1"/>
        <v>0</v>
      </c>
    </row>
    <row r="37" spans="1:13" x14ac:dyDescent="0.3">
      <c r="A37" s="16">
        <f>+clean!CW34</f>
        <v>0</v>
      </c>
      <c r="B37" s="16">
        <f>+clean!CX34</f>
        <v>0</v>
      </c>
      <c r="C37" s="16">
        <f>+clean!CY34</f>
        <v>0</v>
      </c>
      <c r="D37" s="16">
        <f>+clean!CZ34</f>
        <v>0</v>
      </c>
      <c r="E37" s="16">
        <f>+clean!DA34</f>
        <v>0</v>
      </c>
      <c r="F37" s="16">
        <f>+clean!DB34</f>
        <v>0</v>
      </c>
      <c r="G37" s="16">
        <f>+clean!DC34</f>
        <v>0</v>
      </c>
      <c r="H37" s="16">
        <f>+clean!DD34</f>
        <v>0</v>
      </c>
      <c r="I37" s="16">
        <f>+clean!DE34</f>
        <v>0</v>
      </c>
      <c r="J37" s="16">
        <f>+clean!DF34</f>
        <v>0</v>
      </c>
      <c r="K37" s="16">
        <f>+clean!DG34</f>
        <v>0</v>
      </c>
      <c r="L37" s="16">
        <f>+clean!DH34</f>
        <v>0</v>
      </c>
      <c r="M37">
        <f t="shared" si="1"/>
        <v>0</v>
      </c>
    </row>
    <row r="38" spans="1:13" x14ac:dyDescent="0.3">
      <c r="A38" s="16">
        <f>+clean!CW35</f>
        <v>0</v>
      </c>
      <c r="B38" s="16">
        <f>+clean!CX35</f>
        <v>0</v>
      </c>
      <c r="C38" s="16">
        <f>+clean!CY35</f>
        <v>0</v>
      </c>
      <c r="D38" s="16">
        <f>+clean!CZ35</f>
        <v>0</v>
      </c>
      <c r="E38" s="16">
        <f>+clean!DA35</f>
        <v>0</v>
      </c>
      <c r="F38" s="16">
        <f>+clean!DB35</f>
        <v>0</v>
      </c>
      <c r="G38" s="16">
        <f>+clean!DC35</f>
        <v>0</v>
      </c>
      <c r="H38" s="16">
        <f>+clean!DD35</f>
        <v>0</v>
      </c>
      <c r="I38" s="16">
        <f>+clean!DE35</f>
        <v>0</v>
      </c>
      <c r="J38" s="16">
        <f>+clean!DF35</f>
        <v>0</v>
      </c>
      <c r="K38" s="16">
        <f>+clean!DG35</f>
        <v>0</v>
      </c>
      <c r="L38" s="16">
        <f>+clean!DH35</f>
        <v>0</v>
      </c>
      <c r="M38">
        <f t="shared" si="1"/>
        <v>0</v>
      </c>
    </row>
    <row r="39" spans="1:13" x14ac:dyDescent="0.3">
      <c r="A39" s="16">
        <f>+clean!CW36</f>
        <v>0</v>
      </c>
      <c r="B39" s="16">
        <f>+clean!CX36</f>
        <v>0</v>
      </c>
      <c r="C39" s="16">
        <f>+clean!CY36</f>
        <v>0</v>
      </c>
      <c r="D39" s="16">
        <f>+clean!CZ36</f>
        <v>0</v>
      </c>
      <c r="E39" s="16">
        <f>+clean!DA36</f>
        <v>0</v>
      </c>
      <c r="F39" s="16">
        <f>+clean!DB36</f>
        <v>0</v>
      </c>
      <c r="G39" s="16">
        <f>+clean!DC36</f>
        <v>0</v>
      </c>
      <c r="H39" s="16">
        <f>+clean!DD36</f>
        <v>0</v>
      </c>
      <c r="I39" s="16">
        <f>+clean!DE36</f>
        <v>0</v>
      </c>
      <c r="J39" s="16">
        <f>+clean!DF36</f>
        <v>0</v>
      </c>
      <c r="K39" s="16">
        <f>+clean!DG36</f>
        <v>0</v>
      </c>
      <c r="L39" s="16">
        <f>+clean!DH36</f>
        <v>0</v>
      </c>
      <c r="M39">
        <f t="shared" si="1"/>
        <v>0</v>
      </c>
    </row>
    <row r="40" spans="1:13" x14ac:dyDescent="0.3">
      <c r="A40" s="16">
        <f>+clean!CW37</f>
        <v>0</v>
      </c>
      <c r="B40" s="16">
        <f>+clean!CX37</f>
        <v>0</v>
      </c>
      <c r="C40" s="16">
        <f>+clean!CY37</f>
        <v>1</v>
      </c>
      <c r="D40" s="16">
        <f>+clean!CZ37</f>
        <v>0</v>
      </c>
      <c r="E40" s="16">
        <f>+clean!DA37</f>
        <v>0</v>
      </c>
      <c r="F40" s="16">
        <f>+clean!DB37</f>
        <v>0</v>
      </c>
      <c r="G40" s="16">
        <f>+clean!DC37</f>
        <v>0</v>
      </c>
      <c r="H40" s="16">
        <f>+clean!DD37</f>
        <v>0</v>
      </c>
      <c r="I40" s="16">
        <f>+clean!DE37</f>
        <v>0</v>
      </c>
      <c r="J40" s="16">
        <f>+clean!DF37</f>
        <v>0</v>
      </c>
      <c r="K40" s="16">
        <f>+clean!DG37</f>
        <v>0</v>
      </c>
      <c r="L40" s="16">
        <f>+clean!DH37</f>
        <v>0</v>
      </c>
      <c r="M40">
        <f t="shared" si="1"/>
        <v>1</v>
      </c>
    </row>
    <row r="41" spans="1:13" x14ac:dyDescent="0.3">
      <c r="A41" s="16">
        <f>+clean!CW38</f>
        <v>0</v>
      </c>
      <c r="B41" s="16">
        <f>+clean!CX38</f>
        <v>0</v>
      </c>
      <c r="C41" s="16">
        <f>+clean!CY38</f>
        <v>0</v>
      </c>
      <c r="D41" s="16">
        <f>+clean!CZ38</f>
        <v>0</v>
      </c>
      <c r="E41" s="16">
        <f>+clean!DA38</f>
        <v>0</v>
      </c>
      <c r="F41" s="16">
        <f>+clean!DB38</f>
        <v>0</v>
      </c>
      <c r="G41" s="16">
        <f>+clean!DC38</f>
        <v>0</v>
      </c>
      <c r="H41" s="16">
        <f>+clean!DD38</f>
        <v>0</v>
      </c>
      <c r="I41" s="16">
        <f>+clean!DE38</f>
        <v>0</v>
      </c>
      <c r="J41" s="16">
        <f>+clean!DF38</f>
        <v>0</v>
      </c>
      <c r="K41" s="16">
        <f>+clean!DG38</f>
        <v>0</v>
      </c>
      <c r="L41" s="16">
        <f>+clean!DH38</f>
        <v>0</v>
      </c>
      <c r="M41">
        <f t="shared" si="1"/>
        <v>0</v>
      </c>
    </row>
    <row r="42" spans="1:13" x14ac:dyDescent="0.3">
      <c r="A42" s="16">
        <f>+clean!CW39</f>
        <v>1</v>
      </c>
      <c r="B42" s="16">
        <f>+clean!CX39</f>
        <v>0</v>
      </c>
      <c r="C42" s="16">
        <f>+clean!CY39</f>
        <v>0</v>
      </c>
      <c r="D42" s="16">
        <f>+clean!CZ39</f>
        <v>0</v>
      </c>
      <c r="E42" s="16">
        <f>+clean!DA39</f>
        <v>0</v>
      </c>
      <c r="F42" s="16">
        <f>+clean!DB39</f>
        <v>0</v>
      </c>
      <c r="G42" s="16">
        <f>+clean!DC39</f>
        <v>0</v>
      </c>
      <c r="H42" s="16">
        <f>+clean!DD39</f>
        <v>0</v>
      </c>
      <c r="I42" s="16">
        <f>+clean!DE39</f>
        <v>1</v>
      </c>
      <c r="J42" s="16">
        <f>+clean!DF39</f>
        <v>0</v>
      </c>
      <c r="K42" s="16">
        <f>+clean!DG39</f>
        <v>0</v>
      </c>
      <c r="L42" s="16">
        <f>+clean!DH39</f>
        <v>0</v>
      </c>
      <c r="M42">
        <f t="shared" si="1"/>
        <v>2</v>
      </c>
    </row>
    <row r="43" spans="1:13" x14ac:dyDescent="0.3">
      <c r="A43" s="16">
        <f>+clean!CW40</f>
        <v>0</v>
      </c>
      <c r="B43" s="16">
        <f>+clean!CX40</f>
        <v>0</v>
      </c>
      <c r="C43" s="16">
        <f>+clean!CY40</f>
        <v>0</v>
      </c>
      <c r="D43" s="16">
        <f>+clean!CZ40</f>
        <v>0</v>
      </c>
      <c r="E43" s="16">
        <f>+clean!DA40</f>
        <v>0</v>
      </c>
      <c r="F43" s="16">
        <f>+clean!DB40</f>
        <v>0</v>
      </c>
      <c r="G43" s="16">
        <f>+clean!DC40</f>
        <v>0</v>
      </c>
      <c r="H43" s="16">
        <f>+clean!DD40</f>
        <v>0</v>
      </c>
      <c r="I43" s="16">
        <f>+clean!DE40</f>
        <v>0</v>
      </c>
      <c r="J43" s="16">
        <f>+clean!DF40</f>
        <v>0</v>
      </c>
      <c r="K43" s="16">
        <f>+clean!DG40</f>
        <v>0</v>
      </c>
      <c r="L43" s="16">
        <f>+clean!DH40</f>
        <v>0</v>
      </c>
      <c r="M43">
        <f t="shared" si="1"/>
        <v>0</v>
      </c>
    </row>
    <row r="44" spans="1:13" x14ac:dyDescent="0.3">
      <c r="A44" s="16">
        <f>+clean!CW41</f>
        <v>0</v>
      </c>
      <c r="B44" s="16">
        <f>+clean!CX41</f>
        <v>0</v>
      </c>
      <c r="C44" s="16">
        <f>+clean!CY41</f>
        <v>0</v>
      </c>
      <c r="D44" s="16">
        <f>+clean!CZ41</f>
        <v>0</v>
      </c>
      <c r="E44" s="16">
        <f>+clean!DA41</f>
        <v>0</v>
      </c>
      <c r="F44" s="16">
        <f>+clean!DB41</f>
        <v>0</v>
      </c>
      <c r="G44" s="16">
        <f>+clean!DC41</f>
        <v>0</v>
      </c>
      <c r="H44" s="16">
        <f>+clean!DD41</f>
        <v>0</v>
      </c>
      <c r="I44" s="16">
        <f>+clean!DE41</f>
        <v>0</v>
      </c>
      <c r="J44" s="16">
        <f>+clean!DF41</f>
        <v>0</v>
      </c>
      <c r="K44" s="16">
        <f>+clean!DG41</f>
        <v>0</v>
      </c>
      <c r="L44" s="16">
        <f>+clean!DH41</f>
        <v>0</v>
      </c>
      <c r="M44">
        <f t="shared" si="1"/>
        <v>0</v>
      </c>
    </row>
    <row r="45" spans="1:13" x14ac:dyDescent="0.3">
      <c r="A45" s="16">
        <f>+clean!CW42</f>
        <v>0</v>
      </c>
      <c r="B45" s="16">
        <f>+clean!CX42</f>
        <v>0</v>
      </c>
      <c r="C45" s="16">
        <f>+clean!CY42</f>
        <v>0</v>
      </c>
      <c r="D45" s="16">
        <f>+clean!CZ42</f>
        <v>0</v>
      </c>
      <c r="E45" s="16">
        <f>+clean!DA42</f>
        <v>0</v>
      </c>
      <c r="F45" s="16">
        <f>+clean!DB42</f>
        <v>0</v>
      </c>
      <c r="G45" s="16">
        <f>+clean!DC42</f>
        <v>1</v>
      </c>
      <c r="H45" s="16">
        <f>+clean!DD42</f>
        <v>1</v>
      </c>
      <c r="I45" s="16">
        <f>+clean!DE42</f>
        <v>1</v>
      </c>
      <c r="J45" s="16">
        <f>+clean!DF42</f>
        <v>1</v>
      </c>
      <c r="K45" s="16">
        <f>+clean!DG42</f>
        <v>0</v>
      </c>
      <c r="L45" s="16">
        <f>+clean!DH42</f>
        <v>0</v>
      </c>
      <c r="M45">
        <f t="shared" si="1"/>
        <v>4</v>
      </c>
    </row>
    <row r="46" spans="1:13" x14ac:dyDescent="0.3">
      <c r="A46" s="16">
        <f>+clean!CW43</f>
        <v>0</v>
      </c>
      <c r="B46" s="16">
        <f>+clean!CX43</f>
        <v>0</v>
      </c>
      <c r="C46" s="16">
        <f>+clean!CY43</f>
        <v>0</v>
      </c>
      <c r="D46" s="16">
        <f>+clean!CZ43</f>
        <v>0</v>
      </c>
      <c r="E46" s="16">
        <f>+clean!DA43</f>
        <v>0</v>
      </c>
      <c r="F46" s="16">
        <f>+clean!DB43</f>
        <v>0</v>
      </c>
      <c r="G46" s="16">
        <f>+clean!DC43</f>
        <v>0</v>
      </c>
      <c r="H46" s="16">
        <f>+clean!DD43</f>
        <v>0</v>
      </c>
      <c r="I46" s="16">
        <f>+clean!DE43</f>
        <v>0</v>
      </c>
      <c r="J46" s="16">
        <f>+clean!DF43</f>
        <v>0</v>
      </c>
      <c r="K46" s="16">
        <f>+clean!DG43</f>
        <v>0</v>
      </c>
      <c r="L46" s="16">
        <f>+clean!DH43</f>
        <v>0</v>
      </c>
      <c r="M46">
        <f t="shared" si="1"/>
        <v>0</v>
      </c>
    </row>
    <row r="47" spans="1:13" x14ac:dyDescent="0.3">
      <c r="A47" s="16">
        <f>+clean!CW44</f>
        <v>0</v>
      </c>
      <c r="B47" s="16">
        <f>+clean!CX44</f>
        <v>0</v>
      </c>
      <c r="C47" s="16">
        <f>+clean!CY44</f>
        <v>0</v>
      </c>
      <c r="D47" s="16">
        <f>+clean!CZ44</f>
        <v>0</v>
      </c>
      <c r="E47" s="16">
        <f>+clean!DA44</f>
        <v>0</v>
      </c>
      <c r="F47" s="16">
        <f>+clean!DB44</f>
        <v>0</v>
      </c>
      <c r="G47" s="16">
        <f>+clean!DC44</f>
        <v>0</v>
      </c>
      <c r="H47" s="16">
        <f>+clean!DD44</f>
        <v>0</v>
      </c>
      <c r="I47" s="16">
        <f>+clean!DE44</f>
        <v>0</v>
      </c>
      <c r="J47" s="16">
        <f>+clean!DF44</f>
        <v>0</v>
      </c>
      <c r="K47" s="16">
        <f>+clean!DG44</f>
        <v>0</v>
      </c>
      <c r="L47" s="16">
        <f>+clean!DH44</f>
        <v>0</v>
      </c>
      <c r="M47">
        <f t="shared" si="1"/>
        <v>0</v>
      </c>
    </row>
    <row r="48" spans="1:13" x14ac:dyDescent="0.3">
      <c r="A48" s="16">
        <f>+clean!CW45</f>
        <v>1</v>
      </c>
      <c r="B48" s="16">
        <f>+clean!CX45</f>
        <v>0</v>
      </c>
      <c r="C48" s="16">
        <f>+clean!CY45</f>
        <v>0</v>
      </c>
      <c r="D48" s="16">
        <f>+clean!CZ45</f>
        <v>0</v>
      </c>
      <c r="E48" s="16">
        <f>+clean!DA45</f>
        <v>0</v>
      </c>
      <c r="F48" s="16">
        <f>+clean!DB45</f>
        <v>0</v>
      </c>
      <c r="G48" s="16">
        <f>+clean!DC45</f>
        <v>0</v>
      </c>
      <c r="H48" s="16">
        <f>+clean!DD45</f>
        <v>0</v>
      </c>
      <c r="I48" s="16">
        <f>+clean!DE45</f>
        <v>0</v>
      </c>
      <c r="J48" s="16">
        <f>+clean!DF45</f>
        <v>0</v>
      </c>
      <c r="K48" s="16">
        <f>+clean!DG45</f>
        <v>0</v>
      </c>
      <c r="L48" s="16">
        <f>+clean!DH45</f>
        <v>0</v>
      </c>
      <c r="M48">
        <f t="shared" si="1"/>
        <v>1</v>
      </c>
    </row>
    <row r="49" spans="1:13" x14ac:dyDescent="0.3">
      <c r="A49" s="16">
        <f>+clean!CW46</f>
        <v>0</v>
      </c>
      <c r="B49" s="16">
        <f>+clean!CX46</f>
        <v>0</v>
      </c>
      <c r="C49" s="16">
        <f>+clean!CY46</f>
        <v>0</v>
      </c>
      <c r="D49" s="16">
        <f>+clean!CZ46</f>
        <v>0</v>
      </c>
      <c r="E49" s="16">
        <f>+clean!DA46</f>
        <v>0</v>
      </c>
      <c r="F49" s="16">
        <f>+clean!DB46</f>
        <v>0</v>
      </c>
      <c r="G49" s="16">
        <f>+clean!DC46</f>
        <v>0</v>
      </c>
      <c r="H49" s="16">
        <f>+clean!DD46</f>
        <v>0</v>
      </c>
      <c r="I49" s="16">
        <f>+clean!DE46</f>
        <v>0</v>
      </c>
      <c r="J49" s="16">
        <f>+clean!DF46</f>
        <v>0</v>
      </c>
      <c r="K49" s="16">
        <f>+clean!DG46</f>
        <v>0</v>
      </c>
      <c r="L49" s="16">
        <f>+clean!DH46</f>
        <v>0</v>
      </c>
      <c r="M49">
        <f t="shared" si="1"/>
        <v>0</v>
      </c>
    </row>
    <row r="50" spans="1:13" x14ac:dyDescent="0.3">
      <c r="A50" s="16">
        <f>+clean!CW47</f>
        <v>0</v>
      </c>
      <c r="B50" s="16">
        <f>+clean!CX47</f>
        <v>0</v>
      </c>
      <c r="C50" s="16">
        <f>+clean!CY47</f>
        <v>0</v>
      </c>
      <c r="D50" s="16">
        <f>+clean!CZ47</f>
        <v>0</v>
      </c>
      <c r="E50" s="16">
        <f>+clean!DA47</f>
        <v>0</v>
      </c>
      <c r="F50" s="16">
        <f>+clean!DB47</f>
        <v>0</v>
      </c>
      <c r="G50" s="16">
        <f>+clean!DC47</f>
        <v>0</v>
      </c>
      <c r="H50" s="16">
        <f>+clean!DD47</f>
        <v>0</v>
      </c>
      <c r="I50" s="16">
        <f>+clean!DE47</f>
        <v>0</v>
      </c>
      <c r="J50" s="16">
        <f>+clean!DF47</f>
        <v>0</v>
      </c>
      <c r="K50" s="16">
        <f>+clean!DG47</f>
        <v>0</v>
      </c>
      <c r="L50" s="16">
        <f>+clean!DH47</f>
        <v>0</v>
      </c>
      <c r="M50">
        <f t="shared" si="1"/>
        <v>0</v>
      </c>
    </row>
    <row r="51" spans="1:13" x14ac:dyDescent="0.3">
      <c r="A51" s="16">
        <f>+clean!CW48</f>
        <v>0</v>
      </c>
      <c r="B51" s="16">
        <f>+clean!CX48</f>
        <v>1</v>
      </c>
      <c r="C51" s="16">
        <f>+clean!CY48</f>
        <v>1</v>
      </c>
      <c r="D51" s="16">
        <f>+clean!CZ48</f>
        <v>1</v>
      </c>
      <c r="E51" s="16">
        <f>+clean!DA48</f>
        <v>0</v>
      </c>
      <c r="F51" s="16">
        <f>+clean!DB48</f>
        <v>0</v>
      </c>
      <c r="G51" s="16">
        <f>+clean!DC48</f>
        <v>0</v>
      </c>
      <c r="H51" s="16">
        <f>+clean!DD48</f>
        <v>0</v>
      </c>
      <c r="I51" s="16">
        <f>+clean!DE48</f>
        <v>0</v>
      </c>
      <c r="J51" s="16">
        <f>+clean!DF48</f>
        <v>0</v>
      </c>
      <c r="K51" s="16">
        <f>+clean!DG48</f>
        <v>0</v>
      </c>
      <c r="L51" s="16">
        <f>+clean!DH48</f>
        <v>0</v>
      </c>
      <c r="M51">
        <f t="shared" si="1"/>
        <v>3</v>
      </c>
    </row>
    <row r="52" spans="1:13" x14ac:dyDescent="0.3">
      <c r="A52" s="16">
        <f>+clean!CW49</f>
        <v>1</v>
      </c>
      <c r="B52" s="16">
        <f>+clean!CX49</f>
        <v>1</v>
      </c>
      <c r="C52" s="16">
        <f>+clean!CY49</f>
        <v>1</v>
      </c>
      <c r="D52" s="16">
        <f>+clean!CZ49</f>
        <v>0</v>
      </c>
      <c r="E52" s="16">
        <f>+clean!DA49</f>
        <v>0</v>
      </c>
      <c r="F52" s="16">
        <f>+clean!DB49</f>
        <v>1</v>
      </c>
      <c r="G52" s="16">
        <f>+clean!DC49</f>
        <v>0</v>
      </c>
      <c r="H52" s="16">
        <f>+clean!DD49</f>
        <v>0</v>
      </c>
      <c r="I52" s="16">
        <f>+clean!DE49</f>
        <v>0</v>
      </c>
      <c r="J52" s="16">
        <f>+clean!DF49</f>
        <v>0</v>
      </c>
      <c r="K52" s="16">
        <f>+clean!DG49</f>
        <v>1</v>
      </c>
      <c r="L52" s="16">
        <f>+clean!DH49</f>
        <v>0</v>
      </c>
      <c r="M52">
        <f t="shared" si="1"/>
        <v>5</v>
      </c>
    </row>
    <row r="53" spans="1:13" x14ac:dyDescent="0.3">
      <c r="A53" s="16">
        <f>+clean!CW50</f>
        <v>0</v>
      </c>
      <c r="B53" s="16">
        <f>+clean!CX50</f>
        <v>0</v>
      </c>
      <c r="C53" s="16">
        <f>+clean!CY50</f>
        <v>0</v>
      </c>
      <c r="D53" s="16">
        <f>+clean!CZ50</f>
        <v>0</v>
      </c>
      <c r="E53" s="16">
        <f>+clean!DA50</f>
        <v>0</v>
      </c>
      <c r="F53" s="16">
        <f>+clean!DB50</f>
        <v>0</v>
      </c>
      <c r="G53" s="16">
        <f>+clean!DC50</f>
        <v>0</v>
      </c>
      <c r="H53" s="16">
        <f>+clean!DD50</f>
        <v>0</v>
      </c>
      <c r="I53" s="16">
        <f>+clean!DE50</f>
        <v>0</v>
      </c>
      <c r="J53" s="16">
        <f>+clean!DF50</f>
        <v>1</v>
      </c>
      <c r="K53" s="16">
        <f>+clean!DG50</f>
        <v>0</v>
      </c>
      <c r="L53" s="16">
        <f>+clean!DH50</f>
        <v>0</v>
      </c>
      <c r="M53">
        <f t="shared" si="1"/>
        <v>1</v>
      </c>
    </row>
    <row r="54" spans="1:13" x14ac:dyDescent="0.3">
      <c r="A54" s="16">
        <f>+clean!CW51</f>
        <v>1</v>
      </c>
      <c r="B54" s="16">
        <f>+clean!CX51</f>
        <v>1</v>
      </c>
      <c r="C54" s="16">
        <f>+clean!CY51</f>
        <v>1</v>
      </c>
      <c r="D54" s="16">
        <f>+clean!CZ51</f>
        <v>1</v>
      </c>
      <c r="E54" s="16">
        <f>+clean!DA51</f>
        <v>1</v>
      </c>
      <c r="F54" s="16">
        <f>+clean!DB51</f>
        <v>1</v>
      </c>
      <c r="G54" s="16">
        <f>+clean!DC51</f>
        <v>1</v>
      </c>
      <c r="H54" s="16">
        <f>+clean!DD51</f>
        <v>1</v>
      </c>
      <c r="I54" s="16">
        <f>+clean!DE51</f>
        <v>1</v>
      </c>
      <c r="J54" s="16">
        <f>+clean!DF51</f>
        <v>0</v>
      </c>
      <c r="K54" s="16">
        <f>+clean!DG51</f>
        <v>0</v>
      </c>
      <c r="L54" s="16">
        <f>+clean!DH51</f>
        <v>0</v>
      </c>
      <c r="M54">
        <f t="shared" si="1"/>
        <v>9</v>
      </c>
    </row>
    <row r="55" spans="1:13" x14ac:dyDescent="0.3">
      <c r="A55" s="16">
        <f>+clean!CW52</f>
        <v>0</v>
      </c>
      <c r="B55" s="16">
        <f>+clean!CX52</f>
        <v>0</v>
      </c>
      <c r="C55" s="16">
        <f>+clean!CY52</f>
        <v>0</v>
      </c>
      <c r="D55" s="16">
        <f>+clean!CZ52</f>
        <v>0</v>
      </c>
      <c r="E55" s="16">
        <f>+clean!DA52</f>
        <v>0</v>
      </c>
      <c r="F55" s="16">
        <f>+clean!DB52</f>
        <v>0</v>
      </c>
      <c r="G55" s="16">
        <f>+clean!DC52</f>
        <v>0</v>
      </c>
      <c r="H55" s="16">
        <f>+clean!DD52</f>
        <v>0</v>
      </c>
      <c r="I55" s="16">
        <f>+clean!DE52</f>
        <v>0</v>
      </c>
      <c r="J55" s="16">
        <f>+clean!DF52</f>
        <v>0</v>
      </c>
      <c r="K55" s="16">
        <f>+clean!DG52</f>
        <v>0</v>
      </c>
      <c r="L55" s="16">
        <f>+clean!DH52</f>
        <v>0</v>
      </c>
      <c r="M55">
        <f t="shared" si="1"/>
        <v>0</v>
      </c>
    </row>
    <row r="56" spans="1:13" x14ac:dyDescent="0.3">
      <c r="A56" s="16">
        <f>+clean!CW53</f>
        <v>0</v>
      </c>
      <c r="B56" s="16">
        <f>+clean!CX53</f>
        <v>0</v>
      </c>
      <c r="C56" s="16">
        <f>+clean!CY53</f>
        <v>0</v>
      </c>
      <c r="D56" s="16">
        <f>+clean!CZ53</f>
        <v>0</v>
      </c>
      <c r="E56" s="16">
        <f>+clean!DA53</f>
        <v>0</v>
      </c>
      <c r="F56" s="16">
        <f>+clean!DB53</f>
        <v>1</v>
      </c>
      <c r="G56" s="16">
        <f>+clean!DC53</f>
        <v>0</v>
      </c>
      <c r="H56" s="16">
        <f>+clean!DD53</f>
        <v>0</v>
      </c>
      <c r="I56" s="16">
        <f>+clean!DE53</f>
        <v>0</v>
      </c>
      <c r="J56" s="16">
        <f>+clean!DF53</f>
        <v>0</v>
      </c>
      <c r="K56" s="16">
        <f>+clean!DG53</f>
        <v>0</v>
      </c>
      <c r="L56" s="16">
        <f>+clean!DH53</f>
        <v>0</v>
      </c>
      <c r="M56">
        <f t="shared" si="1"/>
        <v>1</v>
      </c>
    </row>
    <row r="57" spans="1:13" x14ac:dyDescent="0.3">
      <c r="A57" s="16" t="e">
        <f>+clean!#REF!</f>
        <v>#REF!</v>
      </c>
      <c r="B57" s="16" t="e">
        <f>+clean!#REF!</f>
        <v>#REF!</v>
      </c>
      <c r="C57" s="16" t="e">
        <f>+clean!#REF!</f>
        <v>#REF!</v>
      </c>
      <c r="D57" s="16" t="e">
        <f>+clean!#REF!</f>
        <v>#REF!</v>
      </c>
      <c r="E57" s="16" t="e">
        <f>+clean!#REF!</f>
        <v>#REF!</v>
      </c>
      <c r="F57" s="16" t="e">
        <f>+clean!#REF!</f>
        <v>#REF!</v>
      </c>
      <c r="G57" s="16" t="e">
        <f>+clean!#REF!</f>
        <v>#REF!</v>
      </c>
      <c r="H57" s="16" t="e">
        <f>+clean!#REF!</f>
        <v>#REF!</v>
      </c>
      <c r="I57" s="16" t="e">
        <f>+clean!#REF!</f>
        <v>#REF!</v>
      </c>
      <c r="J57" s="16" t="e">
        <f>+clean!#REF!</f>
        <v>#REF!</v>
      </c>
      <c r="K57" s="16" t="e">
        <f>+clean!#REF!</f>
        <v>#REF!</v>
      </c>
      <c r="L57" s="16" t="e">
        <f>+clean!#REF!</f>
        <v>#REF!</v>
      </c>
      <c r="M57" t="e">
        <f t="shared" si="1"/>
        <v>#REF!</v>
      </c>
    </row>
    <row r="58" spans="1:13" x14ac:dyDescent="0.3">
      <c r="A58" s="16" t="e">
        <f>+clean!#REF!</f>
        <v>#REF!</v>
      </c>
      <c r="B58" s="16" t="e">
        <f>+clean!#REF!</f>
        <v>#REF!</v>
      </c>
      <c r="C58" s="16" t="e">
        <f>+clean!#REF!</f>
        <v>#REF!</v>
      </c>
      <c r="D58" s="16" t="e">
        <f>+clean!#REF!</f>
        <v>#REF!</v>
      </c>
      <c r="E58" s="16" t="e">
        <f>+clean!#REF!</f>
        <v>#REF!</v>
      </c>
      <c r="F58" s="16" t="e">
        <f>+clean!#REF!</f>
        <v>#REF!</v>
      </c>
      <c r="G58" s="16" t="e">
        <f>+clean!#REF!</f>
        <v>#REF!</v>
      </c>
      <c r="H58" s="16" t="e">
        <f>+clean!#REF!</f>
        <v>#REF!</v>
      </c>
      <c r="I58" s="16" t="e">
        <f>+clean!#REF!</f>
        <v>#REF!</v>
      </c>
      <c r="J58" s="16" t="e">
        <f>+clean!#REF!</f>
        <v>#REF!</v>
      </c>
      <c r="K58" s="16" t="e">
        <f>+clean!#REF!</f>
        <v>#REF!</v>
      </c>
      <c r="L58" s="16" t="e">
        <f>+clean!#REF!</f>
        <v>#REF!</v>
      </c>
      <c r="M58" t="e">
        <f t="shared" si="1"/>
        <v>#REF!</v>
      </c>
    </row>
    <row r="59" spans="1:13" x14ac:dyDescent="0.3">
      <c r="A59" s="16">
        <f>+clean!CW54</f>
        <v>0</v>
      </c>
      <c r="B59" s="16">
        <f>+clean!CX54</f>
        <v>0</v>
      </c>
      <c r="C59" s="16">
        <f>+clean!CY54</f>
        <v>0</v>
      </c>
      <c r="D59" s="16">
        <f>+clean!CZ54</f>
        <v>0</v>
      </c>
      <c r="E59" s="16">
        <f>+clean!DA54</f>
        <v>0</v>
      </c>
      <c r="F59" s="16">
        <f>+clean!DB54</f>
        <v>0</v>
      </c>
      <c r="G59" s="16">
        <f>+clean!DC54</f>
        <v>0</v>
      </c>
      <c r="H59" s="16">
        <f>+clean!DD54</f>
        <v>1</v>
      </c>
      <c r="I59" s="16">
        <f>+clean!DE54</f>
        <v>1</v>
      </c>
      <c r="J59" s="16">
        <f>+clean!DF54</f>
        <v>0</v>
      </c>
      <c r="K59" s="16">
        <f>+clean!DG54</f>
        <v>1</v>
      </c>
      <c r="L59" s="16">
        <f>+clean!DH54</f>
        <v>0</v>
      </c>
      <c r="M59">
        <f t="shared" si="1"/>
        <v>3</v>
      </c>
    </row>
    <row r="60" spans="1:13" x14ac:dyDescent="0.3">
      <c r="A60" s="16" t="e">
        <f>+clean!#REF!</f>
        <v>#REF!</v>
      </c>
      <c r="B60" s="16" t="e">
        <f>+clean!#REF!</f>
        <v>#REF!</v>
      </c>
      <c r="C60" s="16" t="e">
        <f>+clean!#REF!</f>
        <v>#REF!</v>
      </c>
      <c r="D60" s="16" t="e">
        <f>+clean!#REF!</f>
        <v>#REF!</v>
      </c>
      <c r="E60" s="16" t="e">
        <f>+clean!#REF!</f>
        <v>#REF!</v>
      </c>
      <c r="F60" s="16" t="e">
        <f>+clean!#REF!</f>
        <v>#REF!</v>
      </c>
      <c r="G60" s="16" t="e">
        <f>+clean!#REF!</f>
        <v>#REF!</v>
      </c>
      <c r="H60" s="16" t="e">
        <f>+clean!#REF!</f>
        <v>#REF!</v>
      </c>
      <c r="I60" s="16" t="e">
        <f>+clean!#REF!</f>
        <v>#REF!</v>
      </c>
      <c r="J60" s="16" t="e">
        <f>+clean!#REF!</f>
        <v>#REF!</v>
      </c>
      <c r="K60" s="16" t="e">
        <f>+clean!#REF!</f>
        <v>#REF!</v>
      </c>
      <c r="L60" s="16" t="e">
        <f>+clean!#REF!</f>
        <v>#REF!</v>
      </c>
      <c r="M60" t="e">
        <f t="shared" si="1"/>
        <v>#REF!</v>
      </c>
    </row>
    <row r="61" spans="1:13" x14ac:dyDescent="0.3">
      <c r="A61" s="16" t="e">
        <f>+clean!#REF!</f>
        <v>#REF!</v>
      </c>
      <c r="B61" s="16" t="e">
        <f>+clean!#REF!</f>
        <v>#REF!</v>
      </c>
      <c r="C61" s="16" t="e">
        <f>+clean!#REF!</f>
        <v>#REF!</v>
      </c>
      <c r="D61" s="16" t="e">
        <f>+clean!#REF!</f>
        <v>#REF!</v>
      </c>
      <c r="E61" s="16" t="e">
        <f>+clean!#REF!</f>
        <v>#REF!</v>
      </c>
      <c r="F61" s="16" t="e">
        <f>+clean!#REF!</f>
        <v>#REF!</v>
      </c>
      <c r="G61" s="16" t="e">
        <f>+clean!#REF!</f>
        <v>#REF!</v>
      </c>
      <c r="H61" s="16" t="e">
        <f>+clean!#REF!</f>
        <v>#REF!</v>
      </c>
      <c r="I61" s="16" t="e">
        <f>+clean!#REF!</f>
        <v>#REF!</v>
      </c>
      <c r="J61" s="16" t="e">
        <f>+clean!#REF!</f>
        <v>#REF!</v>
      </c>
      <c r="K61" s="16" t="e">
        <f>+clean!#REF!</f>
        <v>#REF!</v>
      </c>
      <c r="L61" s="16" t="e">
        <f>+clean!#REF!</f>
        <v>#REF!</v>
      </c>
      <c r="M61" t="e">
        <f t="shared" si="1"/>
        <v>#REF!</v>
      </c>
    </row>
    <row r="62" spans="1:13" x14ac:dyDescent="0.3">
      <c r="A62" s="16">
        <f>+clean!CW55</f>
        <v>0</v>
      </c>
      <c r="B62" s="16">
        <f>+clean!CX55</f>
        <v>0</v>
      </c>
      <c r="C62" s="16">
        <f>+clean!CY55</f>
        <v>1</v>
      </c>
      <c r="D62" s="16">
        <f>+clean!CZ55</f>
        <v>0</v>
      </c>
      <c r="E62" s="16">
        <f>+clean!DA55</f>
        <v>0</v>
      </c>
      <c r="F62" s="16">
        <f>+clean!DB55</f>
        <v>0</v>
      </c>
      <c r="G62" s="16">
        <f>+clean!DC55</f>
        <v>0</v>
      </c>
      <c r="H62" s="16">
        <f>+clean!DD55</f>
        <v>0</v>
      </c>
      <c r="I62" s="16">
        <f>+clean!DE55</f>
        <v>0</v>
      </c>
      <c r="J62" s="16">
        <f>+clean!DF55</f>
        <v>0</v>
      </c>
      <c r="K62" s="16">
        <f>+clean!DG55</f>
        <v>0</v>
      </c>
      <c r="L62" s="16">
        <f>+clean!DH55</f>
        <v>0</v>
      </c>
      <c r="M62">
        <f t="shared" si="1"/>
        <v>1</v>
      </c>
    </row>
    <row r="63" spans="1:13" x14ac:dyDescent="0.3">
      <c r="A63" s="16">
        <f>+clean!CW56</f>
        <v>0</v>
      </c>
      <c r="B63" s="16">
        <f>+clean!CX56</f>
        <v>0</v>
      </c>
      <c r="C63" s="16">
        <f>+clean!CY56</f>
        <v>0</v>
      </c>
      <c r="D63" s="16">
        <f>+clean!CZ56</f>
        <v>0</v>
      </c>
      <c r="E63" s="16">
        <f>+clean!DA56</f>
        <v>0</v>
      </c>
      <c r="F63" s="16">
        <f>+clean!DB56</f>
        <v>0</v>
      </c>
      <c r="G63" s="16">
        <f>+clean!DC56</f>
        <v>1</v>
      </c>
      <c r="H63" s="16">
        <f>+clean!DD56</f>
        <v>0</v>
      </c>
      <c r="I63" s="16">
        <f>+clean!DE56</f>
        <v>0</v>
      </c>
      <c r="J63" s="16">
        <f>+clean!DF56</f>
        <v>0</v>
      </c>
      <c r="K63" s="16">
        <f>+clean!DG56</f>
        <v>0</v>
      </c>
      <c r="L63" s="16">
        <f>+clean!DH56</f>
        <v>0</v>
      </c>
      <c r="M63">
        <f t="shared" si="1"/>
        <v>1</v>
      </c>
    </row>
    <row r="64" spans="1:13" x14ac:dyDescent="0.3">
      <c r="A64" s="16">
        <f>+clean!CW57</f>
        <v>0</v>
      </c>
      <c r="B64" s="16">
        <f>+clean!CX57</f>
        <v>0</v>
      </c>
      <c r="C64" s="16">
        <f>+clean!CY57</f>
        <v>0</v>
      </c>
      <c r="D64" s="16">
        <f>+clean!CZ57</f>
        <v>0</v>
      </c>
      <c r="E64" s="16">
        <f>+clean!DA57</f>
        <v>1</v>
      </c>
      <c r="F64" s="16">
        <f>+clean!DB57</f>
        <v>1</v>
      </c>
      <c r="G64" s="16">
        <f>+clean!DC57</f>
        <v>0</v>
      </c>
      <c r="H64" s="16">
        <f>+clean!DD57</f>
        <v>0</v>
      </c>
      <c r="I64" s="16">
        <f>+clean!DE57</f>
        <v>1</v>
      </c>
      <c r="J64" s="16">
        <f>+clean!DF57</f>
        <v>0</v>
      </c>
      <c r="K64" s="16">
        <f>+clean!DG57</f>
        <v>0</v>
      </c>
      <c r="L64" s="16">
        <f>+clean!DH57</f>
        <v>0</v>
      </c>
      <c r="M64">
        <f t="shared" si="1"/>
        <v>3</v>
      </c>
    </row>
    <row r="65" spans="1:13" x14ac:dyDescent="0.3">
      <c r="A65" s="16" t="e">
        <f>+clean!#REF!</f>
        <v>#REF!</v>
      </c>
      <c r="B65" s="16" t="e">
        <f>+clean!#REF!</f>
        <v>#REF!</v>
      </c>
      <c r="C65" s="16" t="e">
        <f>+clean!#REF!</f>
        <v>#REF!</v>
      </c>
      <c r="D65" s="16" t="e">
        <f>+clean!#REF!</f>
        <v>#REF!</v>
      </c>
      <c r="E65" s="16" t="e">
        <f>+clean!#REF!</f>
        <v>#REF!</v>
      </c>
      <c r="F65" s="16" t="e">
        <f>+clean!#REF!</f>
        <v>#REF!</v>
      </c>
      <c r="G65" s="16" t="e">
        <f>+clean!#REF!</f>
        <v>#REF!</v>
      </c>
      <c r="H65" s="16" t="e">
        <f>+clean!#REF!</f>
        <v>#REF!</v>
      </c>
      <c r="I65" s="16" t="e">
        <f>+clean!#REF!</f>
        <v>#REF!</v>
      </c>
      <c r="J65" s="16" t="e">
        <f>+clean!#REF!</f>
        <v>#REF!</v>
      </c>
      <c r="K65" s="16" t="e">
        <f>+clean!#REF!</f>
        <v>#REF!</v>
      </c>
      <c r="L65" s="16" t="e">
        <f>+clean!#REF!</f>
        <v>#REF!</v>
      </c>
      <c r="M65" t="e">
        <f t="shared" si="1"/>
        <v>#REF!</v>
      </c>
    </row>
    <row r="66" spans="1:13" x14ac:dyDescent="0.3">
      <c r="A66" s="16">
        <f>+clean!CW58</f>
        <v>0</v>
      </c>
      <c r="B66" s="16">
        <f>+clean!CX58</f>
        <v>0</v>
      </c>
      <c r="C66" s="16">
        <f>+clean!CY58</f>
        <v>0</v>
      </c>
      <c r="D66" s="16">
        <f>+clean!CZ58</f>
        <v>0</v>
      </c>
      <c r="E66" s="16">
        <f>+clean!DA58</f>
        <v>0</v>
      </c>
      <c r="F66" s="16">
        <f>+clean!DB58</f>
        <v>0</v>
      </c>
      <c r="G66" s="16">
        <f>+clean!DC58</f>
        <v>0</v>
      </c>
      <c r="H66" s="16">
        <f>+clean!DD58</f>
        <v>0</v>
      </c>
      <c r="I66" s="16">
        <f>+clean!DE58</f>
        <v>0</v>
      </c>
      <c r="J66" s="16">
        <f>+clean!DF58</f>
        <v>0</v>
      </c>
      <c r="K66" s="16">
        <f>+clean!DG58</f>
        <v>0</v>
      </c>
      <c r="L66" s="16">
        <f>+clean!DH58</f>
        <v>0</v>
      </c>
      <c r="M66">
        <f t="shared" si="1"/>
        <v>0</v>
      </c>
    </row>
    <row r="67" spans="1:13" x14ac:dyDescent="0.3">
      <c r="A67" s="16" t="e">
        <f>+clean!#REF!</f>
        <v>#REF!</v>
      </c>
      <c r="B67" s="16" t="e">
        <f>+clean!#REF!</f>
        <v>#REF!</v>
      </c>
      <c r="C67" s="16" t="e">
        <f>+clean!#REF!</f>
        <v>#REF!</v>
      </c>
      <c r="D67" s="16" t="e">
        <f>+clean!#REF!</f>
        <v>#REF!</v>
      </c>
      <c r="E67" s="16" t="e">
        <f>+clean!#REF!</f>
        <v>#REF!</v>
      </c>
      <c r="F67" s="16" t="e">
        <f>+clean!#REF!</f>
        <v>#REF!</v>
      </c>
      <c r="G67" s="16" t="e">
        <f>+clean!#REF!</f>
        <v>#REF!</v>
      </c>
      <c r="H67" s="16" t="e">
        <f>+clean!#REF!</f>
        <v>#REF!</v>
      </c>
      <c r="I67" s="16" t="e">
        <f>+clean!#REF!</f>
        <v>#REF!</v>
      </c>
      <c r="J67" s="16" t="e">
        <f>+clean!#REF!</f>
        <v>#REF!</v>
      </c>
      <c r="K67" s="16" t="e">
        <f>+clean!#REF!</f>
        <v>#REF!</v>
      </c>
      <c r="L67" s="16" t="e">
        <f>+clean!#REF!</f>
        <v>#REF!</v>
      </c>
      <c r="M67" t="e">
        <f t="shared" ref="M67:M98" si="2">SUM(A67:L67)</f>
        <v>#REF!</v>
      </c>
    </row>
    <row r="68" spans="1:13" x14ac:dyDescent="0.3">
      <c r="A68" s="16">
        <f>+clean!CW59</f>
        <v>0</v>
      </c>
      <c r="B68" s="16">
        <f>+clean!CX59</f>
        <v>0</v>
      </c>
      <c r="C68" s="16">
        <f>+clean!CY59</f>
        <v>0</v>
      </c>
      <c r="D68" s="16">
        <f>+clean!CZ59</f>
        <v>0</v>
      </c>
      <c r="E68" s="16">
        <f>+clean!DA59</f>
        <v>0</v>
      </c>
      <c r="F68" s="16">
        <f>+clean!DB59</f>
        <v>0</v>
      </c>
      <c r="G68" s="16">
        <f>+clean!DC59</f>
        <v>0</v>
      </c>
      <c r="H68" s="16">
        <f>+clean!DD59</f>
        <v>0</v>
      </c>
      <c r="I68" s="16">
        <f>+clean!DE59</f>
        <v>0</v>
      </c>
      <c r="J68" s="16">
        <f>+clean!DF59</f>
        <v>0</v>
      </c>
      <c r="K68" s="16">
        <f>+clean!DG59</f>
        <v>0</v>
      </c>
      <c r="L68" s="16">
        <f>+clean!DH59</f>
        <v>0</v>
      </c>
      <c r="M68">
        <f t="shared" si="2"/>
        <v>0</v>
      </c>
    </row>
    <row r="69" spans="1:13" x14ac:dyDescent="0.3">
      <c r="A69" s="16">
        <f>+clean!CW60</f>
        <v>1</v>
      </c>
      <c r="B69" s="16">
        <f>+clean!CX60</f>
        <v>1</v>
      </c>
      <c r="C69" s="16">
        <f>+clean!CY60</f>
        <v>1</v>
      </c>
      <c r="D69" s="16">
        <f>+clean!CZ60</f>
        <v>0</v>
      </c>
      <c r="E69" s="16">
        <f>+clean!DA60</f>
        <v>0</v>
      </c>
      <c r="F69" s="16">
        <f>+clean!DB60</f>
        <v>0</v>
      </c>
      <c r="G69" s="16">
        <f>+clean!DC60</f>
        <v>0</v>
      </c>
      <c r="H69" s="16">
        <f>+clean!DD60</f>
        <v>1</v>
      </c>
      <c r="I69" s="16">
        <f>+clean!DE60</f>
        <v>1</v>
      </c>
      <c r="J69" s="16">
        <f>+clean!DF60</f>
        <v>0</v>
      </c>
      <c r="K69" s="16">
        <f>+clean!DG60</f>
        <v>0</v>
      </c>
      <c r="L69" s="16">
        <f>+clean!DH60</f>
        <v>0</v>
      </c>
      <c r="M69">
        <f t="shared" si="2"/>
        <v>5</v>
      </c>
    </row>
    <row r="70" spans="1:13" x14ac:dyDescent="0.3">
      <c r="A70" s="16">
        <f>+clean!CW61</f>
        <v>1</v>
      </c>
      <c r="B70" s="16">
        <f>+clean!CX61</f>
        <v>1</v>
      </c>
      <c r="C70" s="16">
        <f>+clean!CY61</f>
        <v>1</v>
      </c>
      <c r="D70" s="16">
        <f>+clean!CZ61</f>
        <v>0</v>
      </c>
      <c r="E70" s="16">
        <f>+clean!DA61</f>
        <v>0</v>
      </c>
      <c r="F70" s="16">
        <f>+clean!DB61</f>
        <v>0</v>
      </c>
      <c r="G70" s="16">
        <f>+clean!DC61</f>
        <v>0</v>
      </c>
      <c r="H70" s="16">
        <f>+clean!DD61</f>
        <v>1</v>
      </c>
      <c r="I70" s="16">
        <f>+clean!DE61</f>
        <v>1</v>
      </c>
      <c r="J70" s="16">
        <f>+clean!DF61</f>
        <v>0</v>
      </c>
      <c r="K70" s="16">
        <f>+clean!DG61</f>
        <v>0</v>
      </c>
      <c r="L70" s="16">
        <f>+clean!DH61</f>
        <v>0</v>
      </c>
      <c r="M70">
        <f t="shared" si="2"/>
        <v>5</v>
      </c>
    </row>
    <row r="71" spans="1:13" x14ac:dyDescent="0.3">
      <c r="A71" s="16">
        <f>+clean!CW62</f>
        <v>1</v>
      </c>
      <c r="B71" s="16">
        <f>+clean!CX62</f>
        <v>1</v>
      </c>
      <c r="C71" s="16">
        <f>+clean!CY62</f>
        <v>1</v>
      </c>
      <c r="D71" s="16">
        <f>+clean!CZ62</f>
        <v>0</v>
      </c>
      <c r="E71" s="16">
        <f>+clean!DA62</f>
        <v>0</v>
      </c>
      <c r="F71" s="16">
        <f>+clean!DB62</f>
        <v>0</v>
      </c>
      <c r="G71" s="16">
        <f>+clean!DC62</f>
        <v>0</v>
      </c>
      <c r="H71" s="16">
        <f>+clean!DD62</f>
        <v>1</v>
      </c>
      <c r="I71" s="16">
        <f>+clean!DE62</f>
        <v>1</v>
      </c>
      <c r="J71" s="16">
        <f>+clean!DF62</f>
        <v>0</v>
      </c>
      <c r="K71" s="16">
        <f>+clean!DG62</f>
        <v>0</v>
      </c>
      <c r="L71" s="16">
        <f>+clean!DH62</f>
        <v>0</v>
      </c>
      <c r="M71">
        <f t="shared" si="2"/>
        <v>5</v>
      </c>
    </row>
    <row r="72" spans="1:13" x14ac:dyDescent="0.3">
      <c r="A72" s="16">
        <f>+clean!CW63</f>
        <v>1</v>
      </c>
      <c r="B72" s="16">
        <f>+clean!CX63</f>
        <v>1</v>
      </c>
      <c r="C72" s="16">
        <f>+clean!CY63</f>
        <v>1</v>
      </c>
      <c r="D72" s="16">
        <f>+clean!CZ63</f>
        <v>0</v>
      </c>
      <c r="E72" s="16">
        <f>+clean!DA63</f>
        <v>0</v>
      </c>
      <c r="F72" s="16">
        <f>+clean!DB63</f>
        <v>0</v>
      </c>
      <c r="G72" s="16">
        <f>+clean!DC63</f>
        <v>0</v>
      </c>
      <c r="H72" s="16">
        <f>+clean!DD63</f>
        <v>1</v>
      </c>
      <c r="I72" s="16">
        <f>+clean!DE63</f>
        <v>1</v>
      </c>
      <c r="J72" s="16">
        <f>+clean!DF63</f>
        <v>0</v>
      </c>
      <c r="K72" s="16">
        <f>+clean!DG63</f>
        <v>0</v>
      </c>
      <c r="L72" s="16">
        <f>+clean!DH63</f>
        <v>0</v>
      </c>
      <c r="M72">
        <f t="shared" si="2"/>
        <v>5</v>
      </c>
    </row>
    <row r="73" spans="1:13" x14ac:dyDescent="0.3">
      <c r="A73" s="16">
        <f>+clean!CW64</f>
        <v>1</v>
      </c>
      <c r="B73" s="16">
        <f>+clean!CX64</f>
        <v>0</v>
      </c>
      <c r="C73" s="16">
        <f>+clean!CY64</f>
        <v>0</v>
      </c>
      <c r="D73" s="16">
        <f>+clean!CZ64</f>
        <v>0</v>
      </c>
      <c r="E73" s="16">
        <f>+clean!DA64</f>
        <v>0</v>
      </c>
      <c r="F73" s="16">
        <f>+clean!DB64</f>
        <v>0</v>
      </c>
      <c r="G73" s="16">
        <f>+clean!DC64</f>
        <v>1</v>
      </c>
      <c r="H73" s="16">
        <f>+clean!DD64</f>
        <v>0</v>
      </c>
      <c r="I73" s="16">
        <f>+clean!DE64</f>
        <v>0</v>
      </c>
      <c r="J73" s="16">
        <f>+clean!DF64</f>
        <v>0</v>
      </c>
      <c r="K73" s="16">
        <f>+clean!DG64</f>
        <v>0</v>
      </c>
      <c r="L73" s="16">
        <f>+clean!DH64</f>
        <v>0</v>
      </c>
      <c r="M73">
        <f t="shared" si="2"/>
        <v>2</v>
      </c>
    </row>
    <row r="74" spans="1:13" x14ac:dyDescent="0.3">
      <c r="A74" s="16">
        <f>+clean!CW65</f>
        <v>0</v>
      </c>
      <c r="B74" s="16">
        <f>+clean!CX65</f>
        <v>1</v>
      </c>
      <c r="C74" s="16">
        <f>+clean!CY65</f>
        <v>0</v>
      </c>
      <c r="D74" s="16">
        <f>+clean!CZ65</f>
        <v>0</v>
      </c>
      <c r="E74" s="16">
        <f>+clean!DA65</f>
        <v>0</v>
      </c>
      <c r="F74" s="16">
        <f>+clean!DB65</f>
        <v>0</v>
      </c>
      <c r="G74" s="16">
        <f>+clean!DC65</f>
        <v>0</v>
      </c>
      <c r="H74" s="16">
        <f>+clean!DD65</f>
        <v>1</v>
      </c>
      <c r="I74" s="16">
        <f>+clean!DE65</f>
        <v>0</v>
      </c>
      <c r="J74" s="16">
        <f>+clean!DF65</f>
        <v>0</v>
      </c>
      <c r="K74" s="16">
        <f>+clean!DG65</f>
        <v>1</v>
      </c>
      <c r="L74" s="16">
        <f>+clean!DH65</f>
        <v>0</v>
      </c>
      <c r="M74">
        <f t="shared" si="2"/>
        <v>3</v>
      </c>
    </row>
    <row r="75" spans="1:13" x14ac:dyDescent="0.3">
      <c r="A75" s="16">
        <f>+clean!CW66</f>
        <v>0</v>
      </c>
      <c r="B75" s="16">
        <f>+clean!CX66</f>
        <v>0</v>
      </c>
      <c r="C75" s="16">
        <f>+clean!CY66</f>
        <v>0</v>
      </c>
      <c r="D75" s="16">
        <f>+clean!CZ66</f>
        <v>0</v>
      </c>
      <c r="E75" s="16">
        <f>+clean!DA66</f>
        <v>0</v>
      </c>
      <c r="F75" s="16">
        <f>+clean!DB66</f>
        <v>0</v>
      </c>
      <c r="G75" s="16">
        <f>+clean!DC66</f>
        <v>0</v>
      </c>
      <c r="H75" s="16">
        <f>+clean!DD66</f>
        <v>0</v>
      </c>
      <c r="I75" s="16">
        <f>+clean!DE66</f>
        <v>0</v>
      </c>
      <c r="J75" s="16">
        <f>+clean!DF66</f>
        <v>0</v>
      </c>
      <c r="K75" s="16">
        <f>+clean!DG66</f>
        <v>0</v>
      </c>
      <c r="L75" s="16">
        <f>+clean!DH66</f>
        <v>0</v>
      </c>
      <c r="M75">
        <f t="shared" si="2"/>
        <v>0</v>
      </c>
    </row>
    <row r="76" spans="1:13" x14ac:dyDescent="0.3">
      <c r="A76" s="16">
        <f>+clean!CW67</f>
        <v>0</v>
      </c>
      <c r="B76" s="16">
        <f>+clean!CX67</f>
        <v>0</v>
      </c>
      <c r="C76" s="16">
        <f>+clean!CY67</f>
        <v>1</v>
      </c>
      <c r="D76" s="16">
        <f>+clean!CZ67</f>
        <v>0</v>
      </c>
      <c r="E76" s="16">
        <f>+clean!DA67</f>
        <v>0</v>
      </c>
      <c r="F76" s="16">
        <f>+clean!DB67</f>
        <v>0</v>
      </c>
      <c r="G76" s="16">
        <f>+clean!DC67</f>
        <v>1</v>
      </c>
      <c r="H76" s="16">
        <f>+clean!DD67</f>
        <v>0</v>
      </c>
      <c r="I76" s="16">
        <f>+clean!DE67</f>
        <v>0</v>
      </c>
      <c r="J76" s="16">
        <f>+clean!DF67</f>
        <v>0</v>
      </c>
      <c r="K76" s="16">
        <f>+clean!DG67</f>
        <v>0</v>
      </c>
      <c r="L76" s="16">
        <f>+clean!DH67</f>
        <v>0</v>
      </c>
      <c r="M76">
        <f t="shared" si="2"/>
        <v>2</v>
      </c>
    </row>
    <row r="77" spans="1:13" x14ac:dyDescent="0.3">
      <c r="A77" s="16">
        <f>+clean!CW68</f>
        <v>0</v>
      </c>
      <c r="B77" s="16">
        <f>+clean!CX68</f>
        <v>0</v>
      </c>
      <c r="C77" s="16">
        <f>+clean!CY68</f>
        <v>0</v>
      </c>
      <c r="D77" s="16">
        <f>+clean!CZ68</f>
        <v>0</v>
      </c>
      <c r="E77" s="16">
        <f>+clean!DA68</f>
        <v>0</v>
      </c>
      <c r="F77" s="16">
        <f>+clean!DB68</f>
        <v>0</v>
      </c>
      <c r="G77" s="16">
        <f>+clean!DC68</f>
        <v>1</v>
      </c>
      <c r="H77" s="16">
        <f>+clean!DD68</f>
        <v>1</v>
      </c>
      <c r="I77" s="16">
        <f>+clean!DE68</f>
        <v>1</v>
      </c>
      <c r="J77" s="16">
        <f>+clean!DF68</f>
        <v>0</v>
      </c>
      <c r="K77" s="16">
        <f>+clean!DG68</f>
        <v>0</v>
      </c>
      <c r="L77" s="16">
        <f>+clean!DH68</f>
        <v>0</v>
      </c>
      <c r="M77">
        <f t="shared" si="2"/>
        <v>3</v>
      </c>
    </row>
    <row r="78" spans="1:13" x14ac:dyDescent="0.3">
      <c r="A78" s="16" t="e">
        <f>+clean!#REF!</f>
        <v>#REF!</v>
      </c>
      <c r="B78" s="16" t="e">
        <f>+clean!#REF!</f>
        <v>#REF!</v>
      </c>
      <c r="C78" s="16" t="e">
        <f>+clean!#REF!</f>
        <v>#REF!</v>
      </c>
      <c r="D78" s="16" t="e">
        <f>+clean!#REF!</f>
        <v>#REF!</v>
      </c>
      <c r="E78" s="16" t="e">
        <f>+clean!#REF!</f>
        <v>#REF!</v>
      </c>
      <c r="F78" s="16" t="e">
        <f>+clean!#REF!</f>
        <v>#REF!</v>
      </c>
      <c r="G78" s="16" t="e">
        <f>+clean!#REF!</f>
        <v>#REF!</v>
      </c>
      <c r="H78" s="16" t="e">
        <f>+clean!#REF!</f>
        <v>#REF!</v>
      </c>
      <c r="I78" s="16" t="e">
        <f>+clean!#REF!</f>
        <v>#REF!</v>
      </c>
      <c r="J78" s="16" t="e">
        <f>+clean!#REF!</f>
        <v>#REF!</v>
      </c>
      <c r="K78" s="16" t="e">
        <f>+clean!#REF!</f>
        <v>#REF!</v>
      </c>
      <c r="L78" s="16" t="e">
        <f>+clean!#REF!</f>
        <v>#REF!</v>
      </c>
      <c r="M78" t="e">
        <f t="shared" si="2"/>
        <v>#REF!</v>
      </c>
    </row>
    <row r="79" spans="1:13" x14ac:dyDescent="0.3">
      <c r="A79" s="16">
        <f>+clean!CW69</f>
        <v>0</v>
      </c>
      <c r="B79" s="16">
        <f>+clean!CX69</f>
        <v>0</v>
      </c>
      <c r="C79" s="16">
        <f>+clean!CY69</f>
        <v>0</v>
      </c>
      <c r="D79" s="16">
        <f>+clean!CZ69</f>
        <v>0</v>
      </c>
      <c r="E79" s="16">
        <f>+clean!DA69</f>
        <v>0</v>
      </c>
      <c r="F79" s="16">
        <f>+clean!DB69</f>
        <v>0</v>
      </c>
      <c r="G79" s="16">
        <f>+clean!DC69</f>
        <v>0</v>
      </c>
      <c r="H79" s="16">
        <f>+clean!DD69</f>
        <v>0</v>
      </c>
      <c r="I79" s="16">
        <f>+clean!DE69</f>
        <v>0</v>
      </c>
      <c r="J79" s="16">
        <f>+clean!DF69</f>
        <v>0</v>
      </c>
      <c r="K79" s="16">
        <f>+clean!DG69</f>
        <v>0</v>
      </c>
      <c r="L79" s="16">
        <f>+clean!DH69</f>
        <v>0</v>
      </c>
      <c r="M79">
        <f t="shared" si="2"/>
        <v>0</v>
      </c>
    </row>
    <row r="80" spans="1:13" x14ac:dyDescent="0.3">
      <c r="A80" s="16">
        <f>+clean!CW70</f>
        <v>0</v>
      </c>
      <c r="B80" s="16">
        <f>+clean!CX70</f>
        <v>0</v>
      </c>
      <c r="C80" s="16">
        <f>+clean!CY70</f>
        <v>0</v>
      </c>
      <c r="D80" s="16">
        <f>+clean!CZ70</f>
        <v>0</v>
      </c>
      <c r="E80" s="16">
        <f>+clean!DA70</f>
        <v>0</v>
      </c>
      <c r="F80" s="16">
        <f>+clean!DB70</f>
        <v>0</v>
      </c>
      <c r="G80" s="16">
        <f>+clean!DC70</f>
        <v>0</v>
      </c>
      <c r="H80" s="16">
        <f>+clean!DD70</f>
        <v>0</v>
      </c>
      <c r="I80" s="16">
        <f>+clean!DE70</f>
        <v>0</v>
      </c>
      <c r="J80" s="16">
        <f>+clean!DF70</f>
        <v>0</v>
      </c>
      <c r="K80" s="16">
        <f>+clean!DG70</f>
        <v>0</v>
      </c>
      <c r="L80" s="16">
        <f>+clean!DH70</f>
        <v>1</v>
      </c>
      <c r="M80">
        <f t="shared" si="2"/>
        <v>1</v>
      </c>
    </row>
    <row r="81" spans="1:13" x14ac:dyDescent="0.3">
      <c r="A81" s="16">
        <f>+clean!CW71</f>
        <v>1</v>
      </c>
      <c r="B81" s="16">
        <f>+clean!CX71</f>
        <v>1</v>
      </c>
      <c r="C81" s="16">
        <f>+clean!CY71</f>
        <v>1</v>
      </c>
      <c r="D81" s="16">
        <f>+clean!CZ71</f>
        <v>0</v>
      </c>
      <c r="E81" s="16">
        <f>+clean!DA71</f>
        <v>0</v>
      </c>
      <c r="F81" s="16">
        <f>+clean!DB71</f>
        <v>1</v>
      </c>
      <c r="G81" s="16">
        <f>+clean!DC71</f>
        <v>1</v>
      </c>
      <c r="H81" s="16">
        <f>+clean!DD71</f>
        <v>0</v>
      </c>
      <c r="I81" s="16">
        <f>+clean!DE71</f>
        <v>1</v>
      </c>
      <c r="J81" s="16">
        <f>+clean!DF71</f>
        <v>0</v>
      </c>
      <c r="K81" s="16">
        <f>+clean!DG71</f>
        <v>0</v>
      </c>
      <c r="L81" s="16">
        <f>+clean!DH71</f>
        <v>0</v>
      </c>
      <c r="M81">
        <f t="shared" si="2"/>
        <v>6</v>
      </c>
    </row>
    <row r="82" spans="1:13" x14ac:dyDescent="0.3">
      <c r="A82" s="16">
        <f>+clean!CW72</f>
        <v>0</v>
      </c>
      <c r="B82" s="16">
        <f>+clean!CX72</f>
        <v>0</v>
      </c>
      <c r="C82" s="16">
        <f>+clean!CY72</f>
        <v>0</v>
      </c>
      <c r="D82" s="16">
        <f>+clean!CZ72</f>
        <v>0</v>
      </c>
      <c r="E82" s="16">
        <f>+clean!DA72</f>
        <v>0</v>
      </c>
      <c r="F82" s="16">
        <f>+clean!DB72</f>
        <v>0</v>
      </c>
      <c r="G82" s="16">
        <f>+clean!DC72</f>
        <v>0</v>
      </c>
      <c r="H82" s="16">
        <f>+clean!DD72</f>
        <v>0</v>
      </c>
      <c r="I82" s="16">
        <f>+clean!DE72</f>
        <v>0</v>
      </c>
      <c r="J82" s="16">
        <f>+clean!DF72</f>
        <v>0</v>
      </c>
      <c r="K82" s="16">
        <f>+clean!DG72</f>
        <v>0</v>
      </c>
      <c r="L82" s="16">
        <f>+clean!DH72</f>
        <v>0</v>
      </c>
      <c r="M82">
        <f t="shared" si="2"/>
        <v>0</v>
      </c>
    </row>
    <row r="83" spans="1:13" x14ac:dyDescent="0.3">
      <c r="A83" s="16" t="e">
        <f>+clean!#REF!</f>
        <v>#REF!</v>
      </c>
      <c r="B83" s="16" t="e">
        <f>+clean!#REF!</f>
        <v>#REF!</v>
      </c>
      <c r="C83" s="16" t="e">
        <f>+clean!#REF!</f>
        <v>#REF!</v>
      </c>
      <c r="D83" s="16" t="e">
        <f>+clean!#REF!</f>
        <v>#REF!</v>
      </c>
      <c r="E83" s="16" t="e">
        <f>+clean!#REF!</f>
        <v>#REF!</v>
      </c>
      <c r="F83" s="16" t="e">
        <f>+clean!#REF!</f>
        <v>#REF!</v>
      </c>
      <c r="G83" s="16" t="e">
        <f>+clean!#REF!</f>
        <v>#REF!</v>
      </c>
      <c r="H83" s="16" t="e">
        <f>+clean!#REF!</f>
        <v>#REF!</v>
      </c>
      <c r="I83" s="16" t="e">
        <f>+clean!#REF!</f>
        <v>#REF!</v>
      </c>
      <c r="J83" s="16" t="e">
        <f>+clean!#REF!</f>
        <v>#REF!</v>
      </c>
      <c r="K83" s="16" t="e">
        <f>+clean!#REF!</f>
        <v>#REF!</v>
      </c>
      <c r="L83" s="16" t="e">
        <f>+clean!#REF!</f>
        <v>#REF!</v>
      </c>
      <c r="M83" t="e">
        <f t="shared" si="2"/>
        <v>#REF!</v>
      </c>
    </row>
    <row r="84" spans="1:13" x14ac:dyDescent="0.3">
      <c r="A84" s="16">
        <f>+clean!CW73</f>
        <v>0</v>
      </c>
      <c r="B84" s="16">
        <f>+clean!CX73</f>
        <v>0</v>
      </c>
      <c r="C84" s="16">
        <f>+clean!CY73</f>
        <v>0</v>
      </c>
      <c r="D84" s="16">
        <f>+clean!CZ73</f>
        <v>0</v>
      </c>
      <c r="E84" s="16">
        <f>+clean!DA73</f>
        <v>0</v>
      </c>
      <c r="F84" s="16">
        <f>+clean!DB73</f>
        <v>0</v>
      </c>
      <c r="G84" s="16">
        <f>+clean!DC73</f>
        <v>1</v>
      </c>
      <c r="H84" s="16">
        <f>+clean!DD73</f>
        <v>0</v>
      </c>
      <c r="I84" s="16">
        <f>+clean!DE73</f>
        <v>0</v>
      </c>
      <c r="J84" s="16">
        <f>+clean!DF73</f>
        <v>0</v>
      </c>
      <c r="K84" s="16">
        <f>+clean!DG73</f>
        <v>0</v>
      </c>
      <c r="L84" s="16">
        <f>+clean!DH73</f>
        <v>0</v>
      </c>
      <c r="M84">
        <f t="shared" si="2"/>
        <v>1</v>
      </c>
    </row>
    <row r="85" spans="1:13" x14ac:dyDescent="0.3">
      <c r="A85" s="16" t="e">
        <f>+clean!#REF!</f>
        <v>#REF!</v>
      </c>
      <c r="B85" s="16" t="e">
        <f>+clean!#REF!</f>
        <v>#REF!</v>
      </c>
      <c r="C85" s="16" t="e">
        <f>+clean!#REF!</f>
        <v>#REF!</v>
      </c>
      <c r="D85" s="16" t="e">
        <f>+clean!#REF!</f>
        <v>#REF!</v>
      </c>
      <c r="E85" s="16" t="e">
        <f>+clean!#REF!</f>
        <v>#REF!</v>
      </c>
      <c r="F85" s="16" t="e">
        <f>+clean!#REF!</f>
        <v>#REF!</v>
      </c>
      <c r="G85" s="16" t="e">
        <f>+clean!#REF!</f>
        <v>#REF!</v>
      </c>
      <c r="H85" s="16" t="e">
        <f>+clean!#REF!</f>
        <v>#REF!</v>
      </c>
      <c r="I85" s="16" t="e">
        <f>+clean!#REF!</f>
        <v>#REF!</v>
      </c>
      <c r="J85" s="16" t="e">
        <f>+clean!#REF!</f>
        <v>#REF!</v>
      </c>
      <c r="K85" s="16" t="e">
        <f>+clean!#REF!</f>
        <v>#REF!</v>
      </c>
      <c r="L85" s="16" t="e">
        <f>+clean!#REF!</f>
        <v>#REF!</v>
      </c>
      <c r="M85" t="e">
        <f t="shared" si="2"/>
        <v>#REF!</v>
      </c>
    </row>
    <row r="86" spans="1:13" x14ac:dyDescent="0.3">
      <c r="A86" s="16">
        <f>+clean!CW74</f>
        <v>0</v>
      </c>
      <c r="B86" s="16">
        <f>+clean!CX74</f>
        <v>1</v>
      </c>
      <c r="C86" s="16">
        <f>+clean!CY74</f>
        <v>1</v>
      </c>
      <c r="D86" s="16">
        <f>+clean!CZ74</f>
        <v>0</v>
      </c>
      <c r="E86" s="16">
        <f>+clean!DA74</f>
        <v>0</v>
      </c>
      <c r="F86" s="16">
        <f>+clean!DB74</f>
        <v>0</v>
      </c>
      <c r="G86" s="16">
        <f>+clean!DC74</f>
        <v>0</v>
      </c>
      <c r="H86" s="16">
        <f>+clean!DD74</f>
        <v>0</v>
      </c>
      <c r="I86" s="16">
        <f>+clean!DE74</f>
        <v>0</v>
      </c>
      <c r="J86" s="16">
        <f>+clean!DF74</f>
        <v>0</v>
      </c>
      <c r="K86" s="16">
        <f>+clean!DG74</f>
        <v>0</v>
      </c>
      <c r="L86" s="16">
        <f>+clean!DH74</f>
        <v>0</v>
      </c>
      <c r="M86">
        <f t="shared" si="2"/>
        <v>2</v>
      </c>
    </row>
    <row r="87" spans="1:13" x14ac:dyDescent="0.3">
      <c r="A87" s="16">
        <f>+clean!CW75</f>
        <v>0</v>
      </c>
      <c r="B87" s="16">
        <f>+clean!CX75</f>
        <v>0</v>
      </c>
      <c r="C87" s="16">
        <f>+clean!CY75</f>
        <v>0</v>
      </c>
      <c r="D87" s="16">
        <f>+clean!CZ75</f>
        <v>0</v>
      </c>
      <c r="E87" s="16">
        <f>+clean!DA75</f>
        <v>0</v>
      </c>
      <c r="F87" s="16">
        <f>+clean!DB75</f>
        <v>0</v>
      </c>
      <c r="G87" s="16">
        <f>+clean!DC75</f>
        <v>0</v>
      </c>
      <c r="H87" s="16">
        <f>+clean!DD75</f>
        <v>0</v>
      </c>
      <c r="I87" s="16">
        <f>+clean!DE75</f>
        <v>0</v>
      </c>
      <c r="J87" s="16">
        <f>+clean!DF75</f>
        <v>0</v>
      </c>
      <c r="K87" s="16">
        <f>+clean!DG75</f>
        <v>0</v>
      </c>
      <c r="L87" s="16">
        <f>+clean!DH75</f>
        <v>0</v>
      </c>
      <c r="M87">
        <f t="shared" si="2"/>
        <v>0</v>
      </c>
    </row>
    <row r="88" spans="1:13" x14ac:dyDescent="0.3">
      <c r="A88" s="16">
        <f>+clean!CW76</f>
        <v>0</v>
      </c>
      <c r="B88" s="16">
        <f>+clean!CX76</f>
        <v>0</v>
      </c>
      <c r="C88" s="16">
        <f>+clean!CY76</f>
        <v>0</v>
      </c>
      <c r="D88" s="16">
        <f>+clean!CZ76</f>
        <v>0</v>
      </c>
      <c r="E88" s="16">
        <f>+clean!DA76</f>
        <v>0</v>
      </c>
      <c r="F88" s="16">
        <f>+clean!DB76</f>
        <v>0</v>
      </c>
      <c r="G88" s="16">
        <f>+clean!DC76</f>
        <v>0</v>
      </c>
      <c r="H88" s="16">
        <f>+clean!DD76</f>
        <v>0</v>
      </c>
      <c r="I88" s="16">
        <f>+clean!DE76</f>
        <v>0</v>
      </c>
      <c r="J88" s="16">
        <f>+clean!DF76</f>
        <v>0</v>
      </c>
      <c r="K88" s="16">
        <f>+clean!DG76</f>
        <v>0</v>
      </c>
      <c r="L88" s="16">
        <f>+clean!DH76</f>
        <v>0</v>
      </c>
      <c r="M88">
        <f t="shared" si="2"/>
        <v>0</v>
      </c>
    </row>
    <row r="89" spans="1:13" x14ac:dyDescent="0.3">
      <c r="A89" s="16">
        <f>+clean!CW77</f>
        <v>0</v>
      </c>
      <c r="B89" s="16">
        <f>+clean!CX77</f>
        <v>0</v>
      </c>
      <c r="C89" s="16">
        <f>+clean!CY77</f>
        <v>0</v>
      </c>
      <c r="D89" s="16">
        <f>+clean!CZ77</f>
        <v>0</v>
      </c>
      <c r="E89" s="16">
        <f>+clean!DA77</f>
        <v>0</v>
      </c>
      <c r="F89" s="16">
        <f>+clean!DB77</f>
        <v>0</v>
      </c>
      <c r="G89" s="16">
        <f>+clean!DC77</f>
        <v>0</v>
      </c>
      <c r="H89" s="16">
        <f>+clean!DD77</f>
        <v>0</v>
      </c>
      <c r="I89" s="16">
        <f>+clean!DE77</f>
        <v>0</v>
      </c>
      <c r="J89" s="16">
        <f>+clean!DF77</f>
        <v>0</v>
      </c>
      <c r="K89" s="16">
        <f>+clean!DG77</f>
        <v>0</v>
      </c>
      <c r="L89" s="16">
        <f>+clean!DH77</f>
        <v>0</v>
      </c>
      <c r="M89">
        <f t="shared" si="2"/>
        <v>0</v>
      </c>
    </row>
    <row r="90" spans="1:13" x14ac:dyDescent="0.3">
      <c r="A90" s="16" t="e">
        <f>+clean!#REF!</f>
        <v>#REF!</v>
      </c>
      <c r="B90" s="16" t="e">
        <f>+clean!#REF!</f>
        <v>#REF!</v>
      </c>
      <c r="C90" s="16" t="e">
        <f>+clean!#REF!</f>
        <v>#REF!</v>
      </c>
      <c r="D90" s="16" t="e">
        <f>+clean!#REF!</f>
        <v>#REF!</v>
      </c>
      <c r="E90" s="16" t="e">
        <f>+clean!#REF!</f>
        <v>#REF!</v>
      </c>
      <c r="F90" s="16" t="e">
        <f>+clean!#REF!</f>
        <v>#REF!</v>
      </c>
      <c r="G90" s="16" t="e">
        <f>+clean!#REF!</f>
        <v>#REF!</v>
      </c>
      <c r="H90" s="16" t="e">
        <f>+clean!#REF!</f>
        <v>#REF!</v>
      </c>
      <c r="I90" s="16" t="e">
        <f>+clean!#REF!</f>
        <v>#REF!</v>
      </c>
      <c r="J90" s="16" t="e">
        <f>+clean!#REF!</f>
        <v>#REF!</v>
      </c>
      <c r="K90" s="16" t="e">
        <f>+clean!#REF!</f>
        <v>#REF!</v>
      </c>
      <c r="L90" s="16" t="e">
        <f>+clean!#REF!</f>
        <v>#REF!</v>
      </c>
      <c r="M90" t="e">
        <f t="shared" si="2"/>
        <v>#REF!</v>
      </c>
    </row>
    <row r="91" spans="1:13" x14ac:dyDescent="0.3">
      <c r="A91" s="16">
        <f>+clean!CW78</f>
        <v>0</v>
      </c>
      <c r="B91" s="16">
        <f>+clean!CX78</f>
        <v>0</v>
      </c>
      <c r="C91" s="16">
        <f>+clean!CY78</f>
        <v>1</v>
      </c>
      <c r="D91" s="16">
        <f>+clean!CZ78</f>
        <v>0</v>
      </c>
      <c r="E91" s="16">
        <f>+clean!DA78</f>
        <v>0</v>
      </c>
      <c r="F91" s="16">
        <f>+clean!DB78</f>
        <v>0</v>
      </c>
      <c r="G91" s="16">
        <f>+clean!DC78</f>
        <v>1</v>
      </c>
      <c r="H91" s="16">
        <f>+clean!DD78</f>
        <v>0</v>
      </c>
      <c r="I91" s="16">
        <f>+clean!DE78</f>
        <v>0</v>
      </c>
      <c r="J91" s="16">
        <f>+clean!DF78</f>
        <v>0</v>
      </c>
      <c r="K91" s="16">
        <f>+clean!DG78</f>
        <v>0</v>
      </c>
      <c r="L91" s="16">
        <f>+clean!DH78</f>
        <v>0</v>
      </c>
      <c r="M91">
        <f t="shared" si="2"/>
        <v>2</v>
      </c>
    </row>
    <row r="92" spans="1:13" x14ac:dyDescent="0.3">
      <c r="A92" s="16">
        <f>+clean!CW79</f>
        <v>0</v>
      </c>
      <c r="B92" s="16">
        <f>+clean!CX79</f>
        <v>0</v>
      </c>
      <c r="C92" s="16">
        <f>+clean!CY79</f>
        <v>0</v>
      </c>
      <c r="D92" s="16">
        <f>+clean!CZ79</f>
        <v>1</v>
      </c>
      <c r="E92" s="16">
        <f>+clean!DA79</f>
        <v>0</v>
      </c>
      <c r="F92" s="16">
        <f>+clean!DB79</f>
        <v>1</v>
      </c>
      <c r="G92" s="16">
        <f>+clean!DC79</f>
        <v>0</v>
      </c>
      <c r="H92" s="16">
        <f>+clean!DD79</f>
        <v>0</v>
      </c>
      <c r="I92" s="16">
        <f>+clean!DE79</f>
        <v>0</v>
      </c>
      <c r="J92" s="16">
        <f>+clean!DF79</f>
        <v>0</v>
      </c>
      <c r="K92" s="16">
        <f>+clean!DG79</f>
        <v>0</v>
      </c>
      <c r="L92" s="16">
        <f>+clean!DH79</f>
        <v>0</v>
      </c>
      <c r="M92">
        <f t="shared" si="2"/>
        <v>2</v>
      </c>
    </row>
    <row r="93" spans="1:13" x14ac:dyDescent="0.3">
      <c r="A93" s="16" t="e">
        <f>+clean!#REF!</f>
        <v>#REF!</v>
      </c>
      <c r="B93" s="16" t="e">
        <f>+clean!#REF!</f>
        <v>#REF!</v>
      </c>
      <c r="C93" s="16" t="e">
        <f>+clean!#REF!</f>
        <v>#REF!</v>
      </c>
      <c r="D93" s="16" t="e">
        <f>+clean!#REF!</f>
        <v>#REF!</v>
      </c>
      <c r="E93" s="16" t="e">
        <f>+clean!#REF!</f>
        <v>#REF!</v>
      </c>
      <c r="F93" s="16" t="e">
        <f>+clean!#REF!</f>
        <v>#REF!</v>
      </c>
      <c r="G93" s="16" t="e">
        <f>+clean!#REF!</f>
        <v>#REF!</v>
      </c>
      <c r="H93" s="16" t="e">
        <f>+clean!#REF!</f>
        <v>#REF!</v>
      </c>
      <c r="I93" s="16" t="e">
        <f>+clean!#REF!</f>
        <v>#REF!</v>
      </c>
      <c r="J93" s="16" t="e">
        <f>+clean!#REF!</f>
        <v>#REF!</v>
      </c>
      <c r="K93" s="16" t="e">
        <f>+clean!#REF!</f>
        <v>#REF!</v>
      </c>
      <c r="L93" s="16" t="e">
        <f>+clean!#REF!</f>
        <v>#REF!</v>
      </c>
      <c r="M93" t="e">
        <f t="shared" si="2"/>
        <v>#REF!</v>
      </c>
    </row>
    <row r="94" spans="1:13" x14ac:dyDescent="0.3">
      <c r="A94" s="16" t="e">
        <f>+clean!#REF!</f>
        <v>#REF!</v>
      </c>
      <c r="B94" s="16" t="e">
        <f>+clean!#REF!</f>
        <v>#REF!</v>
      </c>
      <c r="C94" s="16" t="e">
        <f>+clean!#REF!</f>
        <v>#REF!</v>
      </c>
      <c r="D94" s="16" t="e">
        <f>+clean!#REF!</f>
        <v>#REF!</v>
      </c>
      <c r="E94" s="16" t="e">
        <f>+clean!#REF!</f>
        <v>#REF!</v>
      </c>
      <c r="F94" s="16" t="e">
        <f>+clean!#REF!</f>
        <v>#REF!</v>
      </c>
      <c r="G94" s="16" t="e">
        <f>+clean!#REF!</f>
        <v>#REF!</v>
      </c>
      <c r="H94" s="16" t="e">
        <f>+clean!#REF!</f>
        <v>#REF!</v>
      </c>
      <c r="I94" s="16" t="e">
        <f>+clean!#REF!</f>
        <v>#REF!</v>
      </c>
      <c r="J94" s="16" t="e">
        <f>+clean!#REF!</f>
        <v>#REF!</v>
      </c>
      <c r="K94" s="16" t="e">
        <f>+clean!#REF!</f>
        <v>#REF!</v>
      </c>
      <c r="L94" s="16" t="e">
        <f>+clean!#REF!</f>
        <v>#REF!</v>
      </c>
      <c r="M94" t="e">
        <f t="shared" si="2"/>
        <v>#REF!</v>
      </c>
    </row>
    <row r="95" spans="1:13" x14ac:dyDescent="0.3">
      <c r="A95" s="16">
        <f>+clean!CW80</f>
        <v>0</v>
      </c>
      <c r="B95" s="16">
        <f>+clean!CX80</f>
        <v>0</v>
      </c>
      <c r="C95" s="16">
        <f>+clean!CY80</f>
        <v>0</v>
      </c>
      <c r="D95" s="16">
        <f>+clean!CZ80</f>
        <v>0</v>
      </c>
      <c r="E95" s="16">
        <f>+clean!DA80</f>
        <v>0</v>
      </c>
      <c r="F95" s="16">
        <f>+clean!DB80</f>
        <v>0</v>
      </c>
      <c r="G95" s="16">
        <f>+clean!DC80</f>
        <v>1</v>
      </c>
      <c r="H95" s="16">
        <f>+clean!DD80</f>
        <v>1</v>
      </c>
      <c r="I95" s="16">
        <f>+clean!DE80</f>
        <v>1</v>
      </c>
      <c r="J95" s="16">
        <f>+clean!DF80</f>
        <v>0</v>
      </c>
      <c r="K95" s="16">
        <f>+clean!DG80</f>
        <v>0</v>
      </c>
      <c r="L95" s="16">
        <f>+clean!DH80</f>
        <v>0</v>
      </c>
      <c r="M95">
        <f t="shared" si="2"/>
        <v>3</v>
      </c>
    </row>
    <row r="96" spans="1:13" x14ac:dyDescent="0.3">
      <c r="A96" s="16">
        <f>+clean!CW81</f>
        <v>0</v>
      </c>
      <c r="B96" s="16">
        <f>+clean!CX81</f>
        <v>0</v>
      </c>
      <c r="C96" s="16">
        <f>+clean!CY81</f>
        <v>0</v>
      </c>
      <c r="D96" s="16">
        <f>+clean!CZ81</f>
        <v>0</v>
      </c>
      <c r="E96" s="16">
        <f>+clean!DA81</f>
        <v>0</v>
      </c>
      <c r="F96" s="16">
        <f>+clean!DB81</f>
        <v>0</v>
      </c>
      <c r="G96" s="16">
        <f>+clean!DC81</f>
        <v>0</v>
      </c>
      <c r="H96" s="16">
        <f>+clean!DD81</f>
        <v>1</v>
      </c>
      <c r="I96" s="16">
        <f>+clean!DE81</f>
        <v>1</v>
      </c>
      <c r="J96" s="16">
        <f>+clean!DF81</f>
        <v>0</v>
      </c>
      <c r="K96" s="16">
        <f>+clean!DG81</f>
        <v>0</v>
      </c>
      <c r="L96" s="16">
        <f>+clean!DH81</f>
        <v>0</v>
      </c>
      <c r="M96">
        <f t="shared" si="2"/>
        <v>2</v>
      </c>
    </row>
    <row r="97" spans="1:13" x14ac:dyDescent="0.3">
      <c r="A97" s="16">
        <f>+clean!CW82</f>
        <v>0</v>
      </c>
      <c r="B97" s="16">
        <f>+clean!CX82</f>
        <v>0</v>
      </c>
      <c r="C97" s="16">
        <f>+clean!CY82</f>
        <v>0</v>
      </c>
      <c r="D97" s="16">
        <f>+clean!CZ82</f>
        <v>0</v>
      </c>
      <c r="E97" s="16">
        <f>+clean!DA82</f>
        <v>0</v>
      </c>
      <c r="F97" s="16">
        <f>+clean!DB82</f>
        <v>0</v>
      </c>
      <c r="G97" s="16">
        <f>+clean!DC82</f>
        <v>0</v>
      </c>
      <c r="H97" s="16">
        <f>+clean!DD82</f>
        <v>0</v>
      </c>
      <c r="I97" s="16">
        <f>+clean!DE82</f>
        <v>0</v>
      </c>
      <c r="J97" s="16">
        <f>+clean!DF82</f>
        <v>0</v>
      </c>
      <c r="K97" s="16">
        <f>+clean!DG82</f>
        <v>0</v>
      </c>
      <c r="L97" s="16">
        <f>+clean!DH82</f>
        <v>0</v>
      </c>
      <c r="M97">
        <f t="shared" si="2"/>
        <v>0</v>
      </c>
    </row>
    <row r="98" spans="1:13" x14ac:dyDescent="0.3">
      <c r="A98" s="16">
        <f>+clean!CW83</f>
        <v>0</v>
      </c>
      <c r="B98" s="16">
        <f>+clean!CX83</f>
        <v>0</v>
      </c>
      <c r="C98" s="16">
        <f>+clean!CY83</f>
        <v>0</v>
      </c>
      <c r="D98" s="16">
        <f>+clean!CZ83</f>
        <v>0</v>
      </c>
      <c r="E98" s="16">
        <f>+clean!DA83</f>
        <v>0</v>
      </c>
      <c r="F98" s="16">
        <f>+clean!DB83</f>
        <v>0</v>
      </c>
      <c r="G98" s="16">
        <f>+clean!DC83</f>
        <v>0</v>
      </c>
      <c r="H98" s="16">
        <f>+clean!DD83</f>
        <v>0</v>
      </c>
      <c r="I98" s="16">
        <f>+clean!DE83</f>
        <v>0</v>
      </c>
      <c r="J98" s="16">
        <f>+clean!DF83</f>
        <v>0</v>
      </c>
      <c r="K98" s="16">
        <f>+clean!DG83</f>
        <v>0</v>
      </c>
      <c r="L98" s="16">
        <f>+clean!DH83</f>
        <v>0</v>
      </c>
      <c r="M98">
        <f t="shared" si="2"/>
        <v>0</v>
      </c>
    </row>
    <row r="99" spans="1:13" x14ac:dyDescent="0.3">
      <c r="A99" s="16" t="e">
        <f>+clean!#REF!</f>
        <v>#REF!</v>
      </c>
      <c r="B99" s="16" t="e">
        <f>+clean!#REF!</f>
        <v>#REF!</v>
      </c>
      <c r="C99" s="16" t="e">
        <f>+clean!#REF!</f>
        <v>#REF!</v>
      </c>
      <c r="D99" s="16" t="e">
        <f>+clean!#REF!</f>
        <v>#REF!</v>
      </c>
      <c r="E99" s="16" t="e">
        <f>+clean!#REF!</f>
        <v>#REF!</v>
      </c>
      <c r="F99" s="16" t="e">
        <f>+clean!#REF!</f>
        <v>#REF!</v>
      </c>
      <c r="G99" s="16" t="e">
        <f>+clean!#REF!</f>
        <v>#REF!</v>
      </c>
      <c r="H99" s="16" t="e">
        <f>+clean!#REF!</f>
        <v>#REF!</v>
      </c>
      <c r="I99" s="16" t="e">
        <f>+clean!#REF!</f>
        <v>#REF!</v>
      </c>
      <c r="J99" s="16" t="e">
        <f>+clean!#REF!</f>
        <v>#REF!</v>
      </c>
      <c r="K99" s="16" t="e">
        <f>+clean!#REF!</f>
        <v>#REF!</v>
      </c>
      <c r="L99" s="16" t="e">
        <f>+clean!#REF!</f>
        <v>#REF!</v>
      </c>
      <c r="M99" t="e">
        <f t="shared" ref="M99:M130" si="3">SUM(A99:L99)</f>
        <v>#REF!</v>
      </c>
    </row>
    <row r="100" spans="1:13" x14ac:dyDescent="0.3">
      <c r="A100" s="16">
        <f>+clean!CW84</f>
        <v>0</v>
      </c>
      <c r="B100" s="16">
        <f>+clean!CX84</f>
        <v>0</v>
      </c>
      <c r="C100" s="16">
        <f>+clean!CY84</f>
        <v>0</v>
      </c>
      <c r="D100" s="16">
        <f>+clean!CZ84</f>
        <v>0</v>
      </c>
      <c r="E100" s="16">
        <f>+clean!DA84</f>
        <v>0</v>
      </c>
      <c r="F100" s="16">
        <f>+clean!DB84</f>
        <v>0</v>
      </c>
      <c r="G100" s="16">
        <f>+clean!DC84</f>
        <v>0</v>
      </c>
      <c r="H100" s="16">
        <f>+clean!DD84</f>
        <v>0</v>
      </c>
      <c r="I100" s="16">
        <f>+clean!DE84</f>
        <v>0</v>
      </c>
      <c r="J100" s="16">
        <f>+clean!DF84</f>
        <v>0</v>
      </c>
      <c r="K100" s="16">
        <f>+clean!DG84</f>
        <v>0</v>
      </c>
      <c r="L100" s="16">
        <f>+clean!DH84</f>
        <v>0</v>
      </c>
      <c r="M100">
        <f t="shared" si="3"/>
        <v>0</v>
      </c>
    </row>
    <row r="101" spans="1:13" x14ac:dyDescent="0.3">
      <c r="A101" s="16">
        <f>+clean!CW85</f>
        <v>0</v>
      </c>
      <c r="B101" s="16">
        <f>+clean!CX85</f>
        <v>0</v>
      </c>
      <c r="C101" s="16">
        <f>+clean!CY85</f>
        <v>0</v>
      </c>
      <c r="D101" s="16">
        <f>+clean!CZ85</f>
        <v>0</v>
      </c>
      <c r="E101" s="16">
        <f>+clean!DA85</f>
        <v>0</v>
      </c>
      <c r="F101" s="16">
        <f>+clean!DB85</f>
        <v>0</v>
      </c>
      <c r="G101" s="16">
        <f>+clean!DC85</f>
        <v>0</v>
      </c>
      <c r="H101" s="16">
        <f>+clean!DD85</f>
        <v>0</v>
      </c>
      <c r="I101" s="16">
        <f>+clean!DE85</f>
        <v>0</v>
      </c>
      <c r="J101" s="16">
        <f>+clean!DF85</f>
        <v>0</v>
      </c>
      <c r="K101" s="16">
        <f>+clean!DG85</f>
        <v>0</v>
      </c>
      <c r="L101" s="16">
        <f>+clean!DH85</f>
        <v>0</v>
      </c>
      <c r="M101">
        <f t="shared" si="3"/>
        <v>0</v>
      </c>
    </row>
    <row r="102" spans="1:13" x14ac:dyDescent="0.3">
      <c r="A102" s="16">
        <f>+clean!CW86</f>
        <v>0</v>
      </c>
      <c r="B102" s="16">
        <f>+clean!CX86</f>
        <v>1</v>
      </c>
      <c r="C102" s="16">
        <f>+clean!CY86</f>
        <v>0</v>
      </c>
      <c r="D102" s="16">
        <f>+clean!CZ86</f>
        <v>0</v>
      </c>
      <c r="E102" s="16">
        <f>+clean!DA86</f>
        <v>0</v>
      </c>
      <c r="F102" s="16">
        <f>+clean!DB86</f>
        <v>0</v>
      </c>
      <c r="G102" s="16">
        <f>+clean!DC86</f>
        <v>0</v>
      </c>
      <c r="H102" s="16">
        <f>+clean!DD86</f>
        <v>0</v>
      </c>
      <c r="I102" s="16">
        <f>+clean!DE86</f>
        <v>0</v>
      </c>
      <c r="J102" s="16">
        <f>+clean!DF86</f>
        <v>0</v>
      </c>
      <c r="K102" s="16">
        <f>+clean!DG86</f>
        <v>0</v>
      </c>
      <c r="L102" s="16">
        <f>+clean!DH86</f>
        <v>0</v>
      </c>
      <c r="M102">
        <f t="shared" si="3"/>
        <v>1</v>
      </c>
    </row>
    <row r="103" spans="1:13" x14ac:dyDescent="0.3">
      <c r="A103" s="16">
        <f>+clean!CW87</f>
        <v>0</v>
      </c>
      <c r="B103" s="16">
        <f>+clean!CX87</f>
        <v>0</v>
      </c>
      <c r="C103" s="16">
        <f>+clean!CY87</f>
        <v>0</v>
      </c>
      <c r="D103" s="16">
        <f>+clean!CZ87</f>
        <v>0</v>
      </c>
      <c r="E103" s="16">
        <f>+clean!DA87</f>
        <v>0</v>
      </c>
      <c r="F103" s="16">
        <f>+clean!DB87</f>
        <v>0</v>
      </c>
      <c r="G103" s="16">
        <f>+clean!DC87</f>
        <v>0</v>
      </c>
      <c r="H103" s="16">
        <f>+clean!DD87</f>
        <v>0</v>
      </c>
      <c r="I103" s="16">
        <f>+clean!DE87</f>
        <v>0</v>
      </c>
      <c r="J103" s="16">
        <f>+clean!DF87</f>
        <v>0</v>
      </c>
      <c r="K103" s="16">
        <f>+clean!DG87</f>
        <v>0</v>
      </c>
      <c r="L103" s="16">
        <f>+clean!DH87</f>
        <v>1</v>
      </c>
      <c r="M103">
        <f t="shared" si="3"/>
        <v>1</v>
      </c>
    </row>
    <row r="104" spans="1:13" x14ac:dyDescent="0.3">
      <c r="A104" s="16">
        <f>+clean!CW88</f>
        <v>0</v>
      </c>
      <c r="B104" s="16">
        <f>+clean!CX88</f>
        <v>0</v>
      </c>
      <c r="C104" s="16">
        <f>+clean!CY88</f>
        <v>1</v>
      </c>
      <c r="D104" s="16">
        <f>+clean!CZ88</f>
        <v>0</v>
      </c>
      <c r="E104" s="16">
        <f>+clean!DA88</f>
        <v>0</v>
      </c>
      <c r="F104" s="16">
        <f>+clean!DB88</f>
        <v>0</v>
      </c>
      <c r="G104" s="16">
        <f>+clean!DC88</f>
        <v>0</v>
      </c>
      <c r="H104" s="16">
        <f>+clean!DD88</f>
        <v>0</v>
      </c>
      <c r="I104" s="16">
        <f>+clean!DE88</f>
        <v>0</v>
      </c>
      <c r="J104" s="16">
        <f>+clean!DF88</f>
        <v>0</v>
      </c>
      <c r="K104" s="16">
        <f>+clean!DG88</f>
        <v>0</v>
      </c>
      <c r="L104" s="16">
        <f>+clean!DH88</f>
        <v>0</v>
      </c>
      <c r="M104">
        <f t="shared" si="3"/>
        <v>1</v>
      </c>
    </row>
    <row r="105" spans="1:13" x14ac:dyDescent="0.3">
      <c r="A105" s="16">
        <f>+clean!CW89</f>
        <v>0</v>
      </c>
      <c r="B105" s="16">
        <f>+clean!CX89</f>
        <v>0</v>
      </c>
      <c r="C105" s="16">
        <f>+clean!CY89</f>
        <v>0</v>
      </c>
      <c r="D105" s="16">
        <f>+clean!CZ89</f>
        <v>0</v>
      </c>
      <c r="E105" s="16">
        <f>+clean!DA89</f>
        <v>0</v>
      </c>
      <c r="F105" s="16">
        <f>+clean!DB89</f>
        <v>0</v>
      </c>
      <c r="G105" s="16">
        <f>+clean!DC89</f>
        <v>0</v>
      </c>
      <c r="H105" s="16">
        <f>+clean!DD89</f>
        <v>0</v>
      </c>
      <c r="I105" s="16">
        <f>+clean!DE89</f>
        <v>0</v>
      </c>
      <c r="J105" s="16">
        <f>+clean!DF89</f>
        <v>0</v>
      </c>
      <c r="K105" s="16">
        <f>+clean!DG89</f>
        <v>1</v>
      </c>
      <c r="L105" s="16">
        <f>+clean!DH89</f>
        <v>0</v>
      </c>
      <c r="M105">
        <f t="shared" si="3"/>
        <v>1</v>
      </c>
    </row>
    <row r="106" spans="1:13" x14ac:dyDescent="0.3">
      <c r="A106" s="16">
        <f>+clean!CW90</f>
        <v>0</v>
      </c>
      <c r="B106" s="16">
        <f>+clean!CX90</f>
        <v>0</v>
      </c>
      <c r="C106" s="16">
        <f>+clean!CY90</f>
        <v>0</v>
      </c>
      <c r="D106" s="16">
        <f>+clean!CZ90</f>
        <v>0</v>
      </c>
      <c r="E106" s="16">
        <f>+clean!DA90</f>
        <v>0</v>
      </c>
      <c r="F106" s="16">
        <f>+clean!DB90</f>
        <v>0</v>
      </c>
      <c r="G106" s="16">
        <f>+clean!DC90</f>
        <v>0</v>
      </c>
      <c r="H106" s="16">
        <f>+clean!DD90</f>
        <v>0</v>
      </c>
      <c r="I106" s="16">
        <f>+clean!DE90</f>
        <v>0</v>
      </c>
      <c r="J106" s="16">
        <f>+clean!DF90</f>
        <v>0</v>
      </c>
      <c r="K106" s="16">
        <f>+clean!DG90</f>
        <v>0</v>
      </c>
      <c r="L106" s="16">
        <f>+clean!DH90</f>
        <v>0</v>
      </c>
      <c r="M106">
        <f t="shared" si="3"/>
        <v>0</v>
      </c>
    </row>
    <row r="107" spans="1:13" x14ac:dyDescent="0.3">
      <c r="A107" s="16">
        <f>+clean!CW91</f>
        <v>0</v>
      </c>
      <c r="B107" s="16">
        <f>+clean!CX91</f>
        <v>0</v>
      </c>
      <c r="C107" s="16">
        <f>+clean!CY91</f>
        <v>0</v>
      </c>
      <c r="D107" s="16">
        <f>+clean!CZ91</f>
        <v>0</v>
      </c>
      <c r="E107" s="16">
        <f>+clean!DA91</f>
        <v>0</v>
      </c>
      <c r="F107" s="16">
        <f>+clean!DB91</f>
        <v>0</v>
      </c>
      <c r="G107" s="16">
        <f>+clean!DC91</f>
        <v>0</v>
      </c>
      <c r="H107" s="16">
        <f>+clean!DD91</f>
        <v>0</v>
      </c>
      <c r="I107" s="16">
        <f>+clean!DE91</f>
        <v>0</v>
      </c>
      <c r="J107" s="16">
        <f>+clean!DF91</f>
        <v>0</v>
      </c>
      <c r="K107" s="16">
        <f>+clean!DG91</f>
        <v>0</v>
      </c>
      <c r="L107" s="16">
        <f>+clean!DH91</f>
        <v>0</v>
      </c>
      <c r="M107">
        <f t="shared" si="3"/>
        <v>0</v>
      </c>
    </row>
    <row r="108" spans="1:13" x14ac:dyDescent="0.3">
      <c r="A108" s="16">
        <f>+clean!CW92</f>
        <v>0</v>
      </c>
      <c r="B108" s="16">
        <f>+clean!CX92</f>
        <v>0</v>
      </c>
      <c r="C108" s="16">
        <f>+clean!CY92</f>
        <v>0</v>
      </c>
      <c r="D108" s="16">
        <f>+clean!CZ92</f>
        <v>0</v>
      </c>
      <c r="E108" s="16">
        <f>+clean!DA92</f>
        <v>0</v>
      </c>
      <c r="F108" s="16">
        <f>+clean!DB92</f>
        <v>0</v>
      </c>
      <c r="G108" s="16">
        <f>+clean!DC92</f>
        <v>0</v>
      </c>
      <c r="H108" s="16">
        <f>+clean!DD92</f>
        <v>0</v>
      </c>
      <c r="I108" s="16">
        <f>+clean!DE92</f>
        <v>0</v>
      </c>
      <c r="J108" s="16">
        <f>+clean!DF92</f>
        <v>0</v>
      </c>
      <c r="K108" s="16">
        <f>+clean!DG92</f>
        <v>0</v>
      </c>
      <c r="L108" s="16">
        <f>+clean!DH92</f>
        <v>0</v>
      </c>
      <c r="M108">
        <f t="shared" si="3"/>
        <v>0</v>
      </c>
    </row>
    <row r="109" spans="1:13" x14ac:dyDescent="0.3">
      <c r="A109" s="16">
        <f>+clean!CW93</f>
        <v>0</v>
      </c>
      <c r="B109" s="16">
        <f>+clean!CX93</f>
        <v>0</v>
      </c>
      <c r="C109" s="16">
        <f>+clean!CY93</f>
        <v>0</v>
      </c>
      <c r="D109" s="16">
        <f>+clean!CZ93</f>
        <v>0</v>
      </c>
      <c r="E109" s="16">
        <f>+clean!DA93</f>
        <v>0</v>
      </c>
      <c r="F109" s="16">
        <f>+clean!DB93</f>
        <v>0</v>
      </c>
      <c r="G109" s="16">
        <f>+clean!DC93</f>
        <v>0</v>
      </c>
      <c r="H109" s="16">
        <f>+clean!DD93</f>
        <v>0</v>
      </c>
      <c r="I109" s="16">
        <f>+clean!DE93</f>
        <v>0</v>
      </c>
      <c r="J109" s="16">
        <f>+clean!DF93</f>
        <v>0</v>
      </c>
      <c r="K109" s="16">
        <f>+clean!DG93</f>
        <v>0</v>
      </c>
      <c r="L109" s="16">
        <f>+clean!DH93</f>
        <v>0</v>
      </c>
      <c r="M109">
        <f t="shared" si="3"/>
        <v>0</v>
      </c>
    </row>
    <row r="110" spans="1:13" x14ac:dyDescent="0.3">
      <c r="A110" s="16">
        <f>+clean!CW94</f>
        <v>0</v>
      </c>
      <c r="B110" s="16">
        <f>+clean!CX94</f>
        <v>0</v>
      </c>
      <c r="C110" s="16">
        <f>+clean!CY94</f>
        <v>0</v>
      </c>
      <c r="D110" s="16">
        <f>+clean!CZ94</f>
        <v>0</v>
      </c>
      <c r="E110" s="16">
        <f>+clean!DA94</f>
        <v>0</v>
      </c>
      <c r="F110" s="16">
        <f>+clean!DB94</f>
        <v>0</v>
      </c>
      <c r="G110" s="16">
        <f>+clean!DC94</f>
        <v>0</v>
      </c>
      <c r="H110" s="16">
        <f>+clean!DD94</f>
        <v>0</v>
      </c>
      <c r="I110" s="16">
        <f>+clean!DE94</f>
        <v>0</v>
      </c>
      <c r="J110" s="16">
        <f>+clean!DF94</f>
        <v>0</v>
      </c>
      <c r="K110" s="16">
        <f>+clean!DG94</f>
        <v>0</v>
      </c>
      <c r="L110" s="16">
        <f>+clean!DH94</f>
        <v>0</v>
      </c>
      <c r="M110">
        <f t="shared" si="3"/>
        <v>0</v>
      </c>
    </row>
    <row r="111" spans="1:13" x14ac:dyDescent="0.3">
      <c r="A111" s="16">
        <f>+clean!CW95</f>
        <v>0</v>
      </c>
      <c r="B111" s="16">
        <f>+clean!CX95</f>
        <v>0</v>
      </c>
      <c r="C111" s="16">
        <f>+clean!CY95</f>
        <v>0</v>
      </c>
      <c r="D111" s="16">
        <f>+clean!CZ95</f>
        <v>0</v>
      </c>
      <c r="E111" s="16">
        <f>+clean!DA95</f>
        <v>0</v>
      </c>
      <c r="F111" s="16">
        <f>+clean!DB95</f>
        <v>0</v>
      </c>
      <c r="G111" s="16">
        <f>+clean!DC95</f>
        <v>0</v>
      </c>
      <c r="H111" s="16">
        <f>+clean!DD95</f>
        <v>0</v>
      </c>
      <c r="I111" s="16">
        <f>+clean!DE95</f>
        <v>0</v>
      </c>
      <c r="J111" s="16">
        <f>+clean!DF95</f>
        <v>0</v>
      </c>
      <c r="K111" s="16">
        <f>+clean!DG95</f>
        <v>0</v>
      </c>
      <c r="L111" s="16">
        <f>+clean!DH95</f>
        <v>0</v>
      </c>
      <c r="M111">
        <f t="shared" si="3"/>
        <v>0</v>
      </c>
    </row>
    <row r="112" spans="1:13" x14ac:dyDescent="0.3">
      <c r="A112" s="16">
        <f>+clean!CW96</f>
        <v>0</v>
      </c>
      <c r="B112" s="16">
        <f>+clean!CX96</f>
        <v>0</v>
      </c>
      <c r="C112" s="16">
        <f>+clean!CY96</f>
        <v>0</v>
      </c>
      <c r="D112" s="16">
        <f>+clean!CZ96</f>
        <v>0</v>
      </c>
      <c r="E112" s="16">
        <f>+clean!DA96</f>
        <v>0</v>
      </c>
      <c r="F112" s="16">
        <f>+clean!DB96</f>
        <v>0</v>
      </c>
      <c r="G112" s="16">
        <f>+clean!DC96</f>
        <v>0</v>
      </c>
      <c r="H112" s="16">
        <f>+clean!DD96</f>
        <v>0</v>
      </c>
      <c r="I112" s="16">
        <f>+clean!DE96</f>
        <v>0</v>
      </c>
      <c r="J112" s="16">
        <f>+clean!DF96</f>
        <v>0</v>
      </c>
      <c r="K112" s="16">
        <f>+clean!DG96</f>
        <v>0</v>
      </c>
      <c r="L112" s="16">
        <f>+clean!DH96</f>
        <v>0</v>
      </c>
      <c r="M112">
        <f t="shared" si="3"/>
        <v>0</v>
      </c>
    </row>
    <row r="113" spans="1:13" x14ac:dyDescent="0.3">
      <c r="A113" s="16">
        <f>+clean!CW97</f>
        <v>0</v>
      </c>
      <c r="B113" s="16">
        <f>+clean!CX97</f>
        <v>0</v>
      </c>
      <c r="C113" s="16">
        <f>+clean!CY97</f>
        <v>0</v>
      </c>
      <c r="D113" s="16">
        <f>+clean!CZ97</f>
        <v>0</v>
      </c>
      <c r="E113" s="16">
        <f>+clean!DA97</f>
        <v>0</v>
      </c>
      <c r="F113" s="16">
        <f>+clean!DB97</f>
        <v>0</v>
      </c>
      <c r="G113" s="16">
        <f>+clean!DC97</f>
        <v>0</v>
      </c>
      <c r="H113" s="16">
        <f>+clean!DD97</f>
        <v>0</v>
      </c>
      <c r="I113" s="16">
        <f>+clean!DE97</f>
        <v>0</v>
      </c>
      <c r="J113" s="16">
        <f>+clean!DF97</f>
        <v>0</v>
      </c>
      <c r="K113" s="16">
        <f>+clean!DG97</f>
        <v>0</v>
      </c>
      <c r="L113" s="16">
        <f>+clean!DH97</f>
        <v>0</v>
      </c>
      <c r="M113">
        <f t="shared" si="3"/>
        <v>0</v>
      </c>
    </row>
    <row r="114" spans="1:13" x14ac:dyDescent="0.3">
      <c r="A114" s="16">
        <f>+clean!CW98</f>
        <v>0</v>
      </c>
      <c r="B114" s="16">
        <f>+clean!CX98</f>
        <v>0</v>
      </c>
      <c r="C114" s="16">
        <f>+clean!CY98</f>
        <v>0</v>
      </c>
      <c r="D114" s="16">
        <f>+clean!CZ98</f>
        <v>0</v>
      </c>
      <c r="E114" s="16">
        <f>+clean!DA98</f>
        <v>0</v>
      </c>
      <c r="F114" s="16">
        <f>+clean!DB98</f>
        <v>0</v>
      </c>
      <c r="G114" s="16">
        <f>+clean!DC98</f>
        <v>0</v>
      </c>
      <c r="H114" s="16">
        <f>+clean!DD98</f>
        <v>0</v>
      </c>
      <c r="I114" s="16">
        <f>+clean!DE98</f>
        <v>0</v>
      </c>
      <c r="J114" s="16">
        <f>+clean!DF98</f>
        <v>0</v>
      </c>
      <c r="K114" s="16">
        <f>+clean!DG98</f>
        <v>0</v>
      </c>
      <c r="L114" s="16">
        <f>+clean!DH98</f>
        <v>0</v>
      </c>
      <c r="M114">
        <f t="shared" si="3"/>
        <v>0</v>
      </c>
    </row>
    <row r="115" spans="1:13" x14ac:dyDescent="0.3">
      <c r="A115" s="16">
        <f>+clean!CW99</f>
        <v>0</v>
      </c>
      <c r="B115" s="16">
        <f>+clean!CX99</f>
        <v>0</v>
      </c>
      <c r="C115" s="16">
        <f>+clean!CY99</f>
        <v>0</v>
      </c>
      <c r="D115" s="16">
        <f>+clean!CZ99</f>
        <v>0</v>
      </c>
      <c r="E115" s="16">
        <f>+clean!DA99</f>
        <v>0</v>
      </c>
      <c r="F115" s="16">
        <f>+clean!DB99</f>
        <v>0</v>
      </c>
      <c r="G115" s="16">
        <f>+clean!DC99</f>
        <v>0</v>
      </c>
      <c r="H115" s="16">
        <f>+clean!DD99</f>
        <v>0</v>
      </c>
      <c r="I115" s="16">
        <f>+clean!DE99</f>
        <v>0</v>
      </c>
      <c r="J115" s="16">
        <f>+clean!DF99</f>
        <v>0</v>
      </c>
      <c r="K115" s="16">
        <f>+clean!DG99</f>
        <v>0</v>
      </c>
      <c r="L115" s="16">
        <f>+clean!DH99</f>
        <v>0</v>
      </c>
      <c r="M115">
        <f t="shared" si="3"/>
        <v>0</v>
      </c>
    </row>
    <row r="116" spans="1:13" x14ac:dyDescent="0.3">
      <c r="A116" s="16">
        <f>+clean!CW100</f>
        <v>0</v>
      </c>
      <c r="B116" s="16">
        <f>+clean!CX100</f>
        <v>0</v>
      </c>
      <c r="C116" s="16">
        <f>+clean!CY100</f>
        <v>0</v>
      </c>
      <c r="D116" s="16">
        <f>+clean!CZ100</f>
        <v>0</v>
      </c>
      <c r="E116" s="16">
        <f>+clean!DA100</f>
        <v>0</v>
      </c>
      <c r="F116" s="16">
        <f>+clean!DB100</f>
        <v>0</v>
      </c>
      <c r="G116" s="16">
        <f>+clean!DC100</f>
        <v>0</v>
      </c>
      <c r="H116" s="16">
        <f>+clean!DD100</f>
        <v>0</v>
      </c>
      <c r="I116" s="16">
        <f>+clean!DE100</f>
        <v>0</v>
      </c>
      <c r="J116" s="16">
        <f>+clean!DF100</f>
        <v>0</v>
      </c>
      <c r="K116" s="16">
        <f>+clean!DG100</f>
        <v>0</v>
      </c>
      <c r="L116" s="16">
        <f>+clean!DH100</f>
        <v>0</v>
      </c>
      <c r="M116">
        <f t="shared" si="3"/>
        <v>0</v>
      </c>
    </row>
    <row r="117" spans="1:13" x14ac:dyDescent="0.3">
      <c r="A117" s="16">
        <f>+clean!CW101</f>
        <v>0</v>
      </c>
      <c r="B117" s="16">
        <f>+clean!CX101</f>
        <v>0</v>
      </c>
      <c r="C117" s="16">
        <f>+clean!CY101</f>
        <v>0</v>
      </c>
      <c r="D117" s="16">
        <f>+clean!CZ101</f>
        <v>0</v>
      </c>
      <c r="E117" s="16">
        <f>+clean!DA101</f>
        <v>0</v>
      </c>
      <c r="F117" s="16">
        <f>+clean!DB101</f>
        <v>0</v>
      </c>
      <c r="G117" s="16">
        <f>+clean!DC101</f>
        <v>0</v>
      </c>
      <c r="H117" s="16">
        <f>+clean!DD101</f>
        <v>0</v>
      </c>
      <c r="I117" s="16">
        <f>+clean!DE101</f>
        <v>0</v>
      </c>
      <c r="J117" s="16">
        <f>+clean!DF101</f>
        <v>0</v>
      </c>
      <c r="K117" s="16">
        <f>+clean!DG101</f>
        <v>0</v>
      </c>
      <c r="L117" s="16">
        <f>+clean!DH101</f>
        <v>0</v>
      </c>
      <c r="M117">
        <f t="shared" si="3"/>
        <v>0</v>
      </c>
    </row>
    <row r="118" spans="1:13" x14ac:dyDescent="0.3">
      <c r="A118" s="16">
        <f>+clean!CW102</f>
        <v>0</v>
      </c>
      <c r="B118" s="16">
        <f>+clean!CX102</f>
        <v>0</v>
      </c>
      <c r="C118" s="16">
        <f>+clean!CY102</f>
        <v>0</v>
      </c>
      <c r="D118" s="16">
        <f>+clean!CZ102</f>
        <v>0</v>
      </c>
      <c r="E118" s="16">
        <f>+clean!DA102</f>
        <v>0</v>
      </c>
      <c r="F118" s="16">
        <f>+clean!DB102</f>
        <v>0</v>
      </c>
      <c r="G118" s="16">
        <f>+clean!DC102</f>
        <v>0</v>
      </c>
      <c r="H118" s="16">
        <f>+clean!DD102</f>
        <v>0</v>
      </c>
      <c r="I118" s="16">
        <f>+clean!DE102</f>
        <v>0</v>
      </c>
      <c r="J118" s="16">
        <f>+clean!DF102</f>
        <v>0</v>
      </c>
      <c r="K118" s="16">
        <f>+clean!DG102</f>
        <v>0</v>
      </c>
      <c r="L118" s="16">
        <f>+clean!DH102</f>
        <v>0</v>
      </c>
      <c r="M118">
        <f t="shared" si="3"/>
        <v>0</v>
      </c>
    </row>
    <row r="119" spans="1:13" x14ac:dyDescent="0.3">
      <c r="A119" s="16">
        <f>+clean!CW103</f>
        <v>0</v>
      </c>
      <c r="B119" s="16">
        <f>+clean!CX103</f>
        <v>0</v>
      </c>
      <c r="C119" s="16">
        <f>+clean!CY103</f>
        <v>0</v>
      </c>
      <c r="D119" s="16">
        <f>+clean!CZ103</f>
        <v>0</v>
      </c>
      <c r="E119" s="16">
        <f>+clean!DA103</f>
        <v>0</v>
      </c>
      <c r="F119" s="16">
        <f>+clean!DB103</f>
        <v>0</v>
      </c>
      <c r="G119" s="16">
        <f>+clean!DC103</f>
        <v>0</v>
      </c>
      <c r="H119" s="16">
        <f>+clean!DD103</f>
        <v>0</v>
      </c>
      <c r="I119" s="16">
        <f>+clean!DE103</f>
        <v>0</v>
      </c>
      <c r="J119" s="16">
        <f>+clean!DF103</f>
        <v>0</v>
      </c>
      <c r="K119" s="16">
        <f>+clean!DG103</f>
        <v>0</v>
      </c>
      <c r="L119" s="16">
        <f>+clean!DH103</f>
        <v>0</v>
      </c>
      <c r="M119">
        <f t="shared" si="3"/>
        <v>0</v>
      </c>
    </row>
    <row r="120" spans="1:13" x14ac:dyDescent="0.3">
      <c r="A120" s="16">
        <f>+clean!CW104</f>
        <v>0</v>
      </c>
      <c r="B120" s="16">
        <f>+clean!CX104</f>
        <v>0</v>
      </c>
      <c r="C120" s="16">
        <f>+clean!CY104</f>
        <v>0</v>
      </c>
      <c r="D120" s="16">
        <f>+clean!CZ104</f>
        <v>0</v>
      </c>
      <c r="E120" s="16">
        <f>+clean!DA104</f>
        <v>0</v>
      </c>
      <c r="F120" s="16">
        <f>+clean!DB104</f>
        <v>0</v>
      </c>
      <c r="G120" s="16">
        <f>+clean!DC104</f>
        <v>0</v>
      </c>
      <c r="H120" s="16">
        <f>+clean!DD104</f>
        <v>0</v>
      </c>
      <c r="I120" s="16">
        <f>+clean!DE104</f>
        <v>0</v>
      </c>
      <c r="J120" s="16">
        <f>+clean!DF104</f>
        <v>0</v>
      </c>
      <c r="K120" s="16">
        <f>+clean!DG104</f>
        <v>0</v>
      </c>
      <c r="L120" s="16">
        <f>+clean!DH104</f>
        <v>0</v>
      </c>
      <c r="M120">
        <f t="shared" si="3"/>
        <v>0</v>
      </c>
    </row>
    <row r="121" spans="1:13" x14ac:dyDescent="0.3">
      <c r="A121" s="16">
        <f>+clean!CW105</f>
        <v>0</v>
      </c>
      <c r="B121" s="16">
        <f>+clean!CX105</f>
        <v>0</v>
      </c>
      <c r="C121" s="16">
        <f>+clean!CY105</f>
        <v>0</v>
      </c>
      <c r="D121" s="16">
        <f>+clean!CZ105</f>
        <v>0</v>
      </c>
      <c r="E121" s="16">
        <f>+clean!DA105</f>
        <v>0</v>
      </c>
      <c r="F121" s="16">
        <f>+clean!DB105</f>
        <v>0</v>
      </c>
      <c r="G121" s="16">
        <f>+clean!DC105</f>
        <v>0</v>
      </c>
      <c r="H121" s="16">
        <f>+clean!DD105</f>
        <v>0</v>
      </c>
      <c r="I121" s="16">
        <f>+clean!DE105</f>
        <v>0</v>
      </c>
      <c r="J121" s="16">
        <f>+clean!DF105</f>
        <v>0</v>
      </c>
      <c r="K121" s="16">
        <f>+clean!DG105</f>
        <v>0</v>
      </c>
      <c r="L121" s="16">
        <f>+clean!DH105</f>
        <v>0</v>
      </c>
      <c r="M121">
        <f t="shared" si="3"/>
        <v>0</v>
      </c>
    </row>
    <row r="122" spans="1:13" x14ac:dyDescent="0.3">
      <c r="A122" s="16">
        <f>+clean!CW106</f>
        <v>0</v>
      </c>
      <c r="B122" s="16">
        <f>+clean!CX106</f>
        <v>0</v>
      </c>
      <c r="C122" s="16">
        <f>+clean!CY106</f>
        <v>0</v>
      </c>
      <c r="D122" s="16">
        <f>+clean!CZ106</f>
        <v>0</v>
      </c>
      <c r="E122" s="16">
        <f>+clean!DA106</f>
        <v>0</v>
      </c>
      <c r="F122" s="16">
        <f>+clean!DB106</f>
        <v>0</v>
      </c>
      <c r="G122" s="16">
        <f>+clean!DC106</f>
        <v>0</v>
      </c>
      <c r="H122" s="16">
        <f>+clean!DD106</f>
        <v>0</v>
      </c>
      <c r="I122" s="16">
        <f>+clean!DE106</f>
        <v>0</v>
      </c>
      <c r="J122" s="16">
        <f>+clean!DF106</f>
        <v>0</v>
      </c>
      <c r="K122" s="16">
        <f>+clean!DG106</f>
        <v>0</v>
      </c>
      <c r="L122" s="16">
        <f>+clean!DH106</f>
        <v>0</v>
      </c>
      <c r="M122">
        <f t="shared" si="3"/>
        <v>0</v>
      </c>
    </row>
    <row r="123" spans="1:13" x14ac:dyDescent="0.3">
      <c r="A123" s="16">
        <f>+clean!CW107</f>
        <v>0</v>
      </c>
      <c r="B123" s="16">
        <f>+clean!CX107</f>
        <v>0</v>
      </c>
      <c r="C123" s="16">
        <f>+clean!CY107</f>
        <v>0</v>
      </c>
      <c r="D123" s="16">
        <f>+clean!CZ107</f>
        <v>0</v>
      </c>
      <c r="E123" s="16">
        <f>+clean!DA107</f>
        <v>0</v>
      </c>
      <c r="F123" s="16">
        <f>+clean!DB107</f>
        <v>0</v>
      </c>
      <c r="G123" s="16">
        <f>+clean!DC107</f>
        <v>0</v>
      </c>
      <c r="H123" s="16">
        <f>+clean!DD107</f>
        <v>0</v>
      </c>
      <c r="I123" s="16">
        <f>+clean!DE107</f>
        <v>0</v>
      </c>
      <c r="J123" s="16">
        <f>+clean!DF107</f>
        <v>0</v>
      </c>
      <c r="K123" s="16">
        <f>+clean!DG107</f>
        <v>0</v>
      </c>
      <c r="L123" s="16">
        <f>+clean!DH107</f>
        <v>0</v>
      </c>
      <c r="M123">
        <f t="shared" si="3"/>
        <v>0</v>
      </c>
    </row>
    <row r="124" spans="1:13" x14ac:dyDescent="0.3">
      <c r="A124" s="16">
        <f>+clean!CW108</f>
        <v>0</v>
      </c>
      <c r="B124" s="16">
        <f>+clean!CX108</f>
        <v>0</v>
      </c>
      <c r="C124" s="16">
        <f>+clean!CY108</f>
        <v>0</v>
      </c>
      <c r="D124" s="16">
        <f>+clean!CZ108</f>
        <v>0</v>
      </c>
      <c r="E124" s="16">
        <f>+clean!DA108</f>
        <v>0</v>
      </c>
      <c r="F124" s="16">
        <f>+clean!DB108</f>
        <v>0</v>
      </c>
      <c r="G124" s="16">
        <f>+clean!DC108</f>
        <v>0</v>
      </c>
      <c r="H124" s="16">
        <f>+clean!DD108</f>
        <v>0</v>
      </c>
      <c r="I124" s="16">
        <f>+clean!DE108</f>
        <v>0</v>
      </c>
      <c r="J124" s="16">
        <f>+clean!DF108</f>
        <v>0</v>
      </c>
      <c r="K124" s="16">
        <f>+clean!DG108</f>
        <v>0</v>
      </c>
      <c r="L124" s="16">
        <f>+clean!DH108</f>
        <v>0</v>
      </c>
      <c r="M124">
        <f t="shared" si="3"/>
        <v>0</v>
      </c>
    </row>
    <row r="125" spans="1:13" x14ac:dyDescent="0.3">
      <c r="A125" s="16">
        <f>+clean!CW109</f>
        <v>0</v>
      </c>
      <c r="B125" s="16">
        <f>+clean!CX109</f>
        <v>0</v>
      </c>
      <c r="C125" s="16">
        <f>+clean!CY109</f>
        <v>0</v>
      </c>
      <c r="D125" s="16">
        <f>+clean!CZ109</f>
        <v>0</v>
      </c>
      <c r="E125" s="16">
        <f>+clean!DA109</f>
        <v>0</v>
      </c>
      <c r="F125" s="16">
        <f>+clean!DB109</f>
        <v>0</v>
      </c>
      <c r="G125" s="16">
        <f>+clean!DC109</f>
        <v>0</v>
      </c>
      <c r="H125" s="16">
        <f>+clean!DD109</f>
        <v>0</v>
      </c>
      <c r="I125" s="16">
        <f>+clean!DE109</f>
        <v>0</v>
      </c>
      <c r="J125" s="16">
        <f>+clean!DF109</f>
        <v>0</v>
      </c>
      <c r="K125" s="16">
        <f>+clean!DG109</f>
        <v>0</v>
      </c>
      <c r="L125" s="16">
        <f>+clean!DH109</f>
        <v>0</v>
      </c>
      <c r="M125">
        <f t="shared" si="3"/>
        <v>0</v>
      </c>
    </row>
    <row r="126" spans="1:13" x14ac:dyDescent="0.3">
      <c r="A126" s="16">
        <f>+clean!CW110</f>
        <v>0</v>
      </c>
      <c r="B126" s="16">
        <f>+clean!CX110</f>
        <v>0</v>
      </c>
      <c r="C126" s="16">
        <f>+clean!CY110</f>
        <v>0</v>
      </c>
      <c r="D126" s="16">
        <f>+clean!CZ110</f>
        <v>0</v>
      </c>
      <c r="E126" s="16">
        <f>+clean!DA110</f>
        <v>0</v>
      </c>
      <c r="F126" s="16">
        <f>+clean!DB110</f>
        <v>0</v>
      </c>
      <c r="G126" s="16">
        <f>+clean!DC110</f>
        <v>0</v>
      </c>
      <c r="H126" s="16">
        <f>+clean!DD110</f>
        <v>0</v>
      </c>
      <c r="I126" s="16">
        <f>+clean!DE110</f>
        <v>0</v>
      </c>
      <c r="J126" s="16">
        <f>+clean!DF110</f>
        <v>0</v>
      </c>
      <c r="K126" s="16">
        <f>+clean!DG110</f>
        <v>0</v>
      </c>
      <c r="L126" s="16">
        <f>+clean!DH110</f>
        <v>0</v>
      </c>
      <c r="M126">
        <f t="shared" si="3"/>
        <v>0</v>
      </c>
    </row>
    <row r="127" spans="1:13" x14ac:dyDescent="0.3">
      <c r="A127" s="16">
        <f>+clean!CW111</f>
        <v>0</v>
      </c>
      <c r="B127" s="16">
        <f>+clean!CX111</f>
        <v>0</v>
      </c>
      <c r="C127" s="16">
        <f>+clean!CY111</f>
        <v>0</v>
      </c>
      <c r="D127" s="16">
        <f>+clean!CZ111</f>
        <v>0</v>
      </c>
      <c r="E127" s="16">
        <f>+clean!DA111</f>
        <v>0</v>
      </c>
      <c r="F127" s="16">
        <f>+clean!DB111</f>
        <v>0</v>
      </c>
      <c r="G127" s="16">
        <f>+clean!DC111</f>
        <v>0</v>
      </c>
      <c r="H127" s="16">
        <f>+clean!DD111</f>
        <v>0</v>
      </c>
      <c r="I127" s="16">
        <f>+clean!DE111</f>
        <v>0</v>
      </c>
      <c r="J127" s="16">
        <f>+clean!DF111</f>
        <v>0</v>
      </c>
      <c r="K127" s="16">
        <f>+clean!DG111</f>
        <v>0</v>
      </c>
      <c r="L127" s="16">
        <f>+clean!DH111</f>
        <v>0</v>
      </c>
      <c r="M127">
        <f t="shared" si="3"/>
        <v>0</v>
      </c>
    </row>
    <row r="128" spans="1:13" x14ac:dyDescent="0.3">
      <c r="A128" s="16">
        <f>+clean!CW112</f>
        <v>0</v>
      </c>
      <c r="B128" s="16">
        <f>+clean!CX112</f>
        <v>0</v>
      </c>
      <c r="C128" s="16">
        <f>+clean!CY112</f>
        <v>0</v>
      </c>
      <c r="D128" s="16">
        <f>+clean!CZ112</f>
        <v>0</v>
      </c>
      <c r="E128" s="16">
        <f>+clean!DA112</f>
        <v>0</v>
      </c>
      <c r="F128" s="16">
        <f>+clean!DB112</f>
        <v>0</v>
      </c>
      <c r="G128" s="16">
        <f>+clean!DC112</f>
        <v>0</v>
      </c>
      <c r="H128" s="16">
        <f>+clean!DD112</f>
        <v>0</v>
      </c>
      <c r="I128" s="16">
        <f>+clean!DE112</f>
        <v>0</v>
      </c>
      <c r="J128" s="16">
        <f>+clean!DF112</f>
        <v>0</v>
      </c>
      <c r="K128" s="16">
        <f>+clean!DG112</f>
        <v>0</v>
      </c>
      <c r="L128" s="16">
        <f>+clean!DH112</f>
        <v>0</v>
      </c>
      <c r="M128">
        <f t="shared" si="3"/>
        <v>0</v>
      </c>
    </row>
    <row r="129" spans="1:13" x14ac:dyDescent="0.3">
      <c r="A129" s="16">
        <f>+clean!CW113</f>
        <v>0</v>
      </c>
      <c r="B129" s="16">
        <f>+clean!CX113</f>
        <v>0</v>
      </c>
      <c r="C129" s="16">
        <f>+clean!CY113</f>
        <v>0</v>
      </c>
      <c r="D129" s="16">
        <f>+clean!CZ113</f>
        <v>0</v>
      </c>
      <c r="E129" s="16">
        <f>+clean!DA113</f>
        <v>0</v>
      </c>
      <c r="F129" s="16">
        <f>+clean!DB113</f>
        <v>0</v>
      </c>
      <c r="G129" s="16">
        <f>+clean!DC113</f>
        <v>0</v>
      </c>
      <c r="H129" s="16">
        <f>+clean!DD113</f>
        <v>0</v>
      </c>
      <c r="I129" s="16">
        <f>+clean!DE113</f>
        <v>0</v>
      </c>
      <c r="J129" s="16">
        <f>+clean!DF113</f>
        <v>0</v>
      </c>
      <c r="K129" s="16">
        <f>+clean!DG113</f>
        <v>0</v>
      </c>
      <c r="L129" s="16">
        <f>+clean!DH113</f>
        <v>0</v>
      </c>
      <c r="M129">
        <f t="shared" si="3"/>
        <v>0</v>
      </c>
    </row>
    <row r="130" spans="1:13" x14ac:dyDescent="0.3">
      <c r="A130" s="16">
        <f>+clean!CW114</f>
        <v>0</v>
      </c>
      <c r="B130" s="16">
        <f>+clean!CX114</f>
        <v>0</v>
      </c>
      <c r="C130" s="16">
        <f>+clean!CY114</f>
        <v>0</v>
      </c>
      <c r="D130" s="16">
        <f>+clean!CZ114</f>
        <v>0</v>
      </c>
      <c r="E130" s="16">
        <f>+clean!DA114</f>
        <v>0</v>
      </c>
      <c r="F130" s="16">
        <f>+clean!DB114</f>
        <v>0</v>
      </c>
      <c r="G130" s="16">
        <f>+clean!DC114</f>
        <v>0</v>
      </c>
      <c r="H130" s="16">
        <f>+clean!DD114</f>
        <v>0</v>
      </c>
      <c r="I130" s="16">
        <f>+clean!DE114</f>
        <v>0</v>
      </c>
      <c r="J130" s="16">
        <f>+clean!DF114</f>
        <v>0</v>
      </c>
      <c r="K130" s="16">
        <f>+clean!DG114</f>
        <v>0</v>
      </c>
      <c r="L130" s="16">
        <f>+clean!DH114</f>
        <v>0</v>
      </c>
      <c r="M130">
        <f t="shared" si="3"/>
        <v>0</v>
      </c>
    </row>
    <row r="131" spans="1:13" x14ac:dyDescent="0.3">
      <c r="A131" s="16">
        <f>+clean!CW115</f>
        <v>0</v>
      </c>
      <c r="B131" s="16">
        <f>+clean!CX115</f>
        <v>0</v>
      </c>
      <c r="C131" s="16">
        <f>+clean!CY115</f>
        <v>0</v>
      </c>
      <c r="D131" s="16">
        <f>+clean!CZ115</f>
        <v>0</v>
      </c>
      <c r="E131" s="16">
        <f>+clean!DA115</f>
        <v>0</v>
      </c>
      <c r="F131" s="16">
        <f>+clean!DB115</f>
        <v>0</v>
      </c>
      <c r="G131" s="16">
        <f>+clean!DC115</f>
        <v>0</v>
      </c>
      <c r="H131" s="16">
        <f>+clean!DD115</f>
        <v>0</v>
      </c>
      <c r="I131" s="16">
        <f>+clean!DE115</f>
        <v>0</v>
      </c>
      <c r="J131" s="16">
        <f>+clean!DF115</f>
        <v>0</v>
      </c>
      <c r="K131" s="16">
        <f>+clean!DG115</f>
        <v>0</v>
      </c>
      <c r="L131" s="16">
        <f>+clean!DH115</f>
        <v>0</v>
      </c>
      <c r="M131">
        <f t="shared" ref="M131:M149" si="4">SUM(A131:L131)</f>
        <v>0</v>
      </c>
    </row>
    <row r="132" spans="1:13" x14ac:dyDescent="0.3">
      <c r="A132" s="16">
        <f>+clean!CW116</f>
        <v>0</v>
      </c>
      <c r="B132" s="16">
        <f>+clean!CX116</f>
        <v>0</v>
      </c>
      <c r="C132" s="16">
        <f>+clean!CY116</f>
        <v>0</v>
      </c>
      <c r="D132" s="16">
        <f>+clean!CZ116</f>
        <v>0</v>
      </c>
      <c r="E132" s="16">
        <f>+clean!DA116</f>
        <v>0</v>
      </c>
      <c r="F132" s="16">
        <f>+clean!DB116</f>
        <v>0</v>
      </c>
      <c r="G132" s="16">
        <f>+clean!DC116</f>
        <v>0</v>
      </c>
      <c r="H132" s="16">
        <f>+clean!DD116</f>
        <v>0</v>
      </c>
      <c r="I132" s="16">
        <f>+clean!DE116</f>
        <v>0</v>
      </c>
      <c r="J132" s="16">
        <f>+clean!DF116</f>
        <v>0</v>
      </c>
      <c r="K132" s="16">
        <f>+clean!DG116</f>
        <v>0</v>
      </c>
      <c r="L132" s="16">
        <f>+clean!DH116</f>
        <v>0</v>
      </c>
      <c r="M132">
        <f t="shared" si="4"/>
        <v>0</v>
      </c>
    </row>
    <row r="133" spans="1:13" x14ac:dyDescent="0.3">
      <c r="A133" s="16">
        <f>+clean!CW117</f>
        <v>0</v>
      </c>
      <c r="B133" s="16">
        <f>+clean!CX117</f>
        <v>0</v>
      </c>
      <c r="C133" s="16">
        <f>+clean!CY117</f>
        <v>0</v>
      </c>
      <c r="D133" s="16">
        <f>+clean!CZ117</f>
        <v>0</v>
      </c>
      <c r="E133" s="16">
        <f>+clean!DA117</f>
        <v>0</v>
      </c>
      <c r="F133" s="16">
        <f>+clean!DB117</f>
        <v>0</v>
      </c>
      <c r="G133" s="16">
        <f>+clean!DC117</f>
        <v>0</v>
      </c>
      <c r="H133" s="16">
        <f>+clean!DD117</f>
        <v>0</v>
      </c>
      <c r="I133" s="16">
        <f>+clean!DE117</f>
        <v>0</v>
      </c>
      <c r="J133" s="16">
        <f>+clean!DF117</f>
        <v>0</v>
      </c>
      <c r="K133" s="16">
        <f>+clean!DG117</f>
        <v>0</v>
      </c>
      <c r="L133" s="16">
        <f>+clean!DH117</f>
        <v>0</v>
      </c>
      <c r="M133">
        <f t="shared" si="4"/>
        <v>0</v>
      </c>
    </row>
    <row r="134" spans="1:13" x14ac:dyDescent="0.3">
      <c r="A134" s="16">
        <f>+clean!CW118</f>
        <v>0</v>
      </c>
      <c r="B134" s="16">
        <f>+clean!CX118</f>
        <v>0</v>
      </c>
      <c r="C134" s="16">
        <f>+clean!CY118</f>
        <v>0</v>
      </c>
      <c r="D134" s="16">
        <f>+clean!CZ118</f>
        <v>0</v>
      </c>
      <c r="E134" s="16">
        <f>+clean!DA118</f>
        <v>0</v>
      </c>
      <c r="F134" s="16">
        <f>+clean!DB118</f>
        <v>0</v>
      </c>
      <c r="G134" s="16">
        <f>+clean!DC118</f>
        <v>0</v>
      </c>
      <c r="H134" s="16">
        <f>+clean!DD118</f>
        <v>0</v>
      </c>
      <c r="I134" s="16">
        <f>+clean!DE118</f>
        <v>0</v>
      </c>
      <c r="J134" s="16">
        <f>+clean!DF118</f>
        <v>0</v>
      </c>
      <c r="K134" s="16">
        <f>+clean!DG118</f>
        <v>0</v>
      </c>
      <c r="L134" s="16">
        <f>+clean!DH118</f>
        <v>0</v>
      </c>
      <c r="M134">
        <f t="shared" si="4"/>
        <v>0</v>
      </c>
    </row>
    <row r="135" spans="1:13" x14ac:dyDescent="0.3">
      <c r="A135" s="16">
        <f>+clean!CW119</f>
        <v>0</v>
      </c>
      <c r="B135" s="16">
        <f>+clean!CX119</f>
        <v>0</v>
      </c>
      <c r="C135" s="16">
        <f>+clean!CY119</f>
        <v>0</v>
      </c>
      <c r="D135" s="16">
        <f>+clean!CZ119</f>
        <v>0</v>
      </c>
      <c r="E135" s="16">
        <f>+clean!DA119</f>
        <v>0</v>
      </c>
      <c r="F135" s="16">
        <f>+clean!DB119</f>
        <v>0</v>
      </c>
      <c r="G135" s="16">
        <f>+clean!DC119</f>
        <v>0</v>
      </c>
      <c r="H135" s="16">
        <f>+clean!DD119</f>
        <v>0</v>
      </c>
      <c r="I135" s="16">
        <f>+clean!DE119</f>
        <v>0</v>
      </c>
      <c r="J135" s="16">
        <f>+clean!DF119</f>
        <v>0</v>
      </c>
      <c r="K135" s="16">
        <f>+clean!DG119</f>
        <v>0</v>
      </c>
      <c r="L135" s="16">
        <f>+clean!DH119</f>
        <v>0</v>
      </c>
      <c r="M135">
        <f t="shared" si="4"/>
        <v>0</v>
      </c>
    </row>
    <row r="136" spans="1:13" x14ac:dyDescent="0.3">
      <c r="A136" s="16">
        <f>+clean!CW120</f>
        <v>0</v>
      </c>
      <c r="B136" s="16">
        <f>+clean!CX120</f>
        <v>0</v>
      </c>
      <c r="C136" s="16">
        <f>+clean!CY120</f>
        <v>0</v>
      </c>
      <c r="D136" s="16">
        <f>+clean!CZ120</f>
        <v>0</v>
      </c>
      <c r="E136" s="16">
        <f>+clean!DA120</f>
        <v>0</v>
      </c>
      <c r="F136" s="16">
        <f>+clean!DB120</f>
        <v>0</v>
      </c>
      <c r="G136" s="16">
        <f>+clean!DC120</f>
        <v>0</v>
      </c>
      <c r="H136" s="16">
        <f>+clean!DD120</f>
        <v>0</v>
      </c>
      <c r="I136" s="16">
        <f>+clean!DE120</f>
        <v>0</v>
      </c>
      <c r="J136" s="16">
        <f>+clean!DF120</f>
        <v>0</v>
      </c>
      <c r="K136" s="16">
        <f>+clean!DG120</f>
        <v>0</v>
      </c>
      <c r="L136" s="16">
        <f>+clean!DH120</f>
        <v>0</v>
      </c>
      <c r="M136">
        <f t="shared" si="4"/>
        <v>0</v>
      </c>
    </row>
    <row r="137" spans="1:13" x14ac:dyDescent="0.3">
      <c r="A137" s="16">
        <f>+clean!CW121</f>
        <v>0</v>
      </c>
      <c r="B137" s="16">
        <f>+clean!CX121</f>
        <v>0</v>
      </c>
      <c r="C137" s="16">
        <f>+clean!CY121</f>
        <v>0</v>
      </c>
      <c r="D137" s="16">
        <f>+clean!CZ121</f>
        <v>0</v>
      </c>
      <c r="E137" s="16">
        <f>+clean!DA121</f>
        <v>0</v>
      </c>
      <c r="F137" s="16">
        <f>+clean!DB121</f>
        <v>0</v>
      </c>
      <c r="G137" s="16">
        <f>+clean!DC121</f>
        <v>0</v>
      </c>
      <c r="H137" s="16">
        <f>+clean!DD121</f>
        <v>0</v>
      </c>
      <c r="I137" s="16">
        <f>+clean!DE121</f>
        <v>0</v>
      </c>
      <c r="J137" s="16">
        <f>+clean!DF121</f>
        <v>0</v>
      </c>
      <c r="K137" s="16">
        <f>+clean!DG121</f>
        <v>0</v>
      </c>
      <c r="L137" s="16">
        <f>+clean!DH121</f>
        <v>0</v>
      </c>
      <c r="M137">
        <f t="shared" si="4"/>
        <v>0</v>
      </c>
    </row>
    <row r="138" spans="1:13" x14ac:dyDescent="0.3">
      <c r="A138" s="16">
        <f>+clean!CW122</f>
        <v>0</v>
      </c>
      <c r="B138" s="16">
        <f>+clean!CX122</f>
        <v>0</v>
      </c>
      <c r="C138" s="16">
        <f>+clean!CY122</f>
        <v>0</v>
      </c>
      <c r="D138" s="16">
        <f>+clean!CZ122</f>
        <v>0</v>
      </c>
      <c r="E138" s="16">
        <f>+clean!DA122</f>
        <v>0</v>
      </c>
      <c r="F138" s="16">
        <f>+clean!DB122</f>
        <v>0</v>
      </c>
      <c r="G138" s="16">
        <f>+clean!DC122</f>
        <v>0</v>
      </c>
      <c r="H138" s="16">
        <f>+clean!DD122</f>
        <v>0</v>
      </c>
      <c r="I138" s="16">
        <f>+clean!DE122</f>
        <v>0</v>
      </c>
      <c r="J138" s="16">
        <f>+clean!DF122</f>
        <v>0</v>
      </c>
      <c r="K138" s="16">
        <f>+clean!DG122</f>
        <v>0</v>
      </c>
      <c r="L138" s="16">
        <f>+clean!DH122</f>
        <v>0</v>
      </c>
      <c r="M138">
        <f t="shared" si="4"/>
        <v>0</v>
      </c>
    </row>
    <row r="139" spans="1:13" x14ac:dyDescent="0.3">
      <c r="A139" s="16">
        <f>+clean!CW123</f>
        <v>0</v>
      </c>
      <c r="B139" s="16">
        <f>+clean!CX123</f>
        <v>0</v>
      </c>
      <c r="C139" s="16">
        <f>+clean!CY123</f>
        <v>0</v>
      </c>
      <c r="D139" s="16">
        <f>+clean!CZ123</f>
        <v>0</v>
      </c>
      <c r="E139" s="16">
        <f>+clean!DA123</f>
        <v>0</v>
      </c>
      <c r="F139" s="16">
        <f>+clean!DB123</f>
        <v>0</v>
      </c>
      <c r="G139" s="16">
        <f>+clean!DC123</f>
        <v>0</v>
      </c>
      <c r="H139" s="16">
        <f>+clean!DD123</f>
        <v>0</v>
      </c>
      <c r="I139" s="16">
        <f>+clean!DE123</f>
        <v>0</v>
      </c>
      <c r="J139" s="16">
        <f>+clean!DF123</f>
        <v>0</v>
      </c>
      <c r="K139" s="16">
        <f>+clean!DG123</f>
        <v>0</v>
      </c>
      <c r="L139" s="16">
        <f>+clean!DH123</f>
        <v>0</v>
      </c>
      <c r="M139">
        <f t="shared" si="4"/>
        <v>0</v>
      </c>
    </row>
    <row r="140" spans="1:13" x14ac:dyDescent="0.3">
      <c r="A140" s="16">
        <f>+clean!CW124</f>
        <v>0</v>
      </c>
      <c r="B140" s="16">
        <f>+clean!CX124</f>
        <v>0</v>
      </c>
      <c r="C140" s="16">
        <f>+clean!CY124</f>
        <v>0</v>
      </c>
      <c r="D140" s="16">
        <f>+clean!CZ124</f>
        <v>0</v>
      </c>
      <c r="E140" s="16">
        <f>+clean!DA124</f>
        <v>0</v>
      </c>
      <c r="F140" s="16">
        <f>+clean!DB124</f>
        <v>0</v>
      </c>
      <c r="G140" s="16">
        <f>+clean!DC124</f>
        <v>0</v>
      </c>
      <c r="H140" s="16">
        <f>+clean!DD124</f>
        <v>0</v>
      </c>
      <c r="I140" s="16">
        <f>+clean!DE124</f>
        <v>0</v>
      </c>
      <c r="J140" s="16">
        <f>+clean!DF124</f>
        <v>0</v>
      </c>
      <c r="K140" s="16">
        <f>+clean!DG124</f>
        <v>0</v>
      </c>
      <c r="L140" s="16">
        <f>+clean!DH124</f>
        <v>0</v>
      </c>
      <c r="M140">
        <f t="shared" si="4"/>
        <v>0</v>
      </c>
    </row>
    <row r="141" spans="1:13" x14ac:dyDescent="0.3">
      <c r="A141" s="16">
        <f>+clean!CW125</f>
        <v>0</v>
      </c>
      <c r="B141" s="16">
        <f>+clean!CX125</f>
        <v>0</v>
      </c>
      <c r="C141" s="16">
        <f>+clean!CY125</f>
        <v>0</v>
      </c>
      <c r="D141" s="16">
        <f>+clean!CZ125</f>
        <v>0</v>
      </c>
      <c r="E141" s="16">
        <f>+clean!DA125</f>
        <v>0</v>
      </c>
      <c r="F141" s="16">
        <f>+clean!DB125</f>
        <v>0</v>
      </c>
      <c r="G141" s="16">
        <f>+clean!DC125</f>
        <v>0</v>
      </c>
      <c r="H141" s="16">
        <f>+clean!DD125</f>
        <v>0</v>
      </c>
      <c r="I141" s="16">
        <f>+clean!DE125</f>
        <v>0</v>
      </c>
      <c r="J141" s="16">
        <f>+clean!DF125</f>
        <v>0</v>
      </c>
      <c r="K141" s="16">
        <f>+clean!DG125</f>
        <v>0</v>
      </c>
      <c r="L141" s="16">
        <f>+clean!DH125</f>
        <v>0</v>
      </c>
      <c r="M141">
        <f t="shared" si="4"/>
        <v>0</v>
      </c>
    </row>
    <row r="142" spans="1:13" x14ac:dyDescent="0.3">
      <c r="A142" s="16">
        <f>+clean!CW126</f>
        <v>0</v>
      </c>
      <c r="B142" s="16">
        <f>+clean!CX126</f>
        <v>0</v>
      </c>
      <c r="C142" s="16">
        <f>+clean!CY126</f>
        <v>0</v>
      </c>
      <c r="D142" s="16">
        <f>+clean!CZ126</f>
        <v>0</v>
      </c>
      <c r="E142" s="16">
        <f>+clean!DA126</f>
        <v>0</v>
      </c>
      <c r="F142" s="16">
        <f>+clean!DB126</f>
        <v>0</v>
      </c>
      <c r="G142" s="16">
        <f>+clean!DC126</f>
        <v>0</v>
      </c>
      <c r="H142" s="16">
        <f>+clean!DD126</f>
        <v>0</v>
      </c>
      <c r="I142" s="16">
        <f>+clean!DE126</f>
        <v>0</v>
      </c>
      <c r="J142" s="16">
        <f>+clean!DF126</f>
        <v>0</v>
      </c>
      <c r="K142" s="16">
        <f>+clean!DG126</f>
        <v>0</v>
      </c>
      <c r="L142" s="16">
        <f>+clean!DH126</f>
        <v>0</v>
      </c>
      <c r="M142">
        <f t="shared" si="4"/>
        <v>0</v>
      </c>
    </row>
    <row r="143" spans="1:13" x14ac:dyDescent="0.3">
      <c r="A143" s="16">
        <f>+clean!CW127</f>
        <v>0</v>
      </c>
      <c r="B143" s="16">
        <f>+clean!CX127</f>
        <v>0</v>
      </c>
      <c r="C143" s="16">
        <f>+clean!CY127</f>
        <v>0</v>
      </c>
      <c r="D143" s="16">
        <f>+clean!CZ127</f>
        <v>0</v>
      </c>
      <c r="E143" s="16">
        <f>+clean!DA127</f>
        <v>0</v>
      </c>
      <c r="F143" s="16">
        <f>+clean!DB127</f>
        <v>0</v>
      </c>
      <c r="G143" s="16">
        <f>+clean!DC127</f>
        <v>0</v>
      </c>
      <c r="H143" s="16">
        <f>+clean!DD127</f>
        <v>0</v>
      </c>
      <c r="I143" s="16">
        <f>+clean!DE127</f>
        <v>0</v>
      </c>
      <c r="J143" s="16">
        <f>+clean!DF127</f>
        <v>0</v>
      </c>
      <c r="K143" s="16">
        <f>+clean!DG127</f>
        <v>0</v>
      </c>
      <c r="L143" s="16">
        <f>+clean!DH127</f>
        <v>0</v>
      </c>
      <c r="M143">
        <f t="shared" si="4"/>
        <v>0</v>
      </c>
    </row>
    <row r="144" spans="1:13" x14ac:dyDescent="0.3">
      <c r="A144" s="16">
        <f>+clean!CW128</f>
        <v>0</v>
      </c>
      <c r="B144" s="16">
        <f>+clean!CX128</f>
        <v>0</v>
      </c>
      <c r="C144" s="16">
        <f>+clean!CY128</f>
        <v>0</v>
      </c>
      <c r="D144" s="16">
        <f>+clean!CZ128</f>
        <v>0</v>
      </c>
      <c r="E144" s="16">
        <f>+clean!DA128</f>
        <v>0</v>
      </c>
      <c r="F144" s="16">
        <f>+clean!DB128</f>
        <v>0</v>
      </c>
      <c r="G144" s="16">
        <f>+clean!DC128</f>
        <v>0</v>
      </c>
      <c r="H144" s="16">
        <f>+clean!DD128</f>
        <v>0</v>
      </c>
      <c r="I144" s="16">
        <f>+clean!DE128</f>
        <v>0</v>
      </c>
      <c r="J144" s="16">
        <f>+clean!DF128</f>
        <v>0</v>
      </c>
      <c r="K144" s="16">
        <f>+clean!DG128</f>
        <v>0</v>
      </c>
      <c r="L144" s="16">
        <f>+clean!DH128</f>
        <v>0</v>
      </c>
      <c r="M144">
        <f t="shared" si="4"/>
        <v>0</v>
      </c>
    </row>
    <row r="145" spans="1:13" x14ac:dyDescent="0.3">
      <c r="A145" s="16">
        <f>+clean!CW129</f>
        <v>0</v>
      </c>
      <c r="B145" s="16">
        <f>+clean!CX129</f>
        <v>0</v>
      </c>
      <c r="C145" s="16">
        <f>+clean!CY129</f>
        <v>0</v>
      </c>
      <c r="D145" s="16">
        <f>+clean!CZ129</f>
        <v>0</v>
      </c>
      <c r="E145" s="16">
        <f>+clean!DA129</f>
        <v>0</v>
      </c>
      <c r="F145" s="16">
        <f>+clean!DB129</f>
        <v>0</v>
      </c>
      <c r="G145" s="16">
        <f>+clean!DC129</f>
        <v>0</v>
      </c>
      <c r="H145" s="16">
        <f>+clean!DD129</f>
        <v>0</v>
      </c>
      <c r="I145" s="16">
        <f>+clean!DE129</f>
        <v>0</v>
      </c>
      <c r="J145" s="16">
        <f>+clean!DF129</f>
        <v>0</v>
      </c>
      <c r="K145" s="16">
        <f>+clean!DG129</f>
        <v>0</v>
      </c>
      <c r="L145" s="16">
        <f>+clean!DH129</f>
        <v>0</v>
      </c>
      <c r="M145">
        <f t="shared" si="4"/>
        <v>0</v>
      </c>
    </row>
    <row r="146" spans="1:13" x14ac:dyDescent="0.3">
      <c r="A146" s="16">
        <f>+clean!CW130</f>
        <v>0</v>
      </c>
      <c r="B146" s="16">
        <f>+clean!CX130</f>
        <v>0</v>
      </c>
      <c r="C146" s="16">
        <f>+clean!CY130</f>
        <v>0</v>
      </c>
      <c r="D146" s="16">
        <f>+clean!CZ130</f>
        <v>0</v>
      </c>
      <c r="E146" s="16">
        <f>+clean!DA130</f>
        <v>0</v>
      </c>
      <c r="F146" s="16">
        <f>+clean!DB130</f>
        <v>0</v>
      </c>
      <c r="G146" s="16">
        <f>+clean!DC130</f>
        <v>0</v>
      </c>
      <c r="H146" s="16">
        <f>+clean!DD130</f>
        <v>0</v>
      </c>
      <c r="I146" s="16">
        <f>+clean!DE130</f>
        <v>0</v>
      </c>
      <c r="J146" s="16">
        <f>+clean!DF130</f>
        <v>0</v>
      </c>
      <c r="K146" s="16">
        <f>+clean!DG130</f>
        <v>0</v>
      </c>
      <c r="L146" s="16">
        <f>+clean!DH130</f>
        <v>0</v>
      </c>
      <c r="M146">
        <f t="shared" si="4"/>
        <v>0</v>
      </c>
    </row>
    <row r="147" spans="1:13" x14ac:dyDescent="0.3">
      <c r="A147" s="16">
        <f>+clean!CW131</f>
        <v>0</v>
      </c>
      <c r="B147" s="16">
        <f>+clean!CX131</f>
        <v>0</v>
      </c>
      <c r="C147" s="16">
        <f>+clean!CY131</f>
        <v>0</v>
      </c>
      <c r="D147" s="16">
        <f>+clean!CZ131</f>
        <v>0</v>
      </c>
      <c r="E147" s="16">
        <f>+clean!DA131</f>
        <v>0</v>
      </c>
      <c r="F147" s="16">
        <f>+clean!DB131</f>
        <v>0</v>
      </c>
      <c r="G147" s="16">
        <f>+clean!DC131</f>
        <v>0</v>
      </c>
      <c r="H147" s="16">
        <f>+clean!DD131</f>
        <v>0</v>
      </c>
      <c r="I147" s="16">
        <f>+clean!DE131</f>
        <v>0</v>
      </c>
      <c r="J147" s="16">
        <f>+clean!DF131</f>
        <v>0</v>
      </c>
      <c r="K147" s="16">
        <f>+clean!DG131</f>
        <v>0</v>
      </c>
      <c r="L147" s="16">
        <f>+clean!DH131</f>
        <v>0</v>
      </c>
      <c r="M147">
        <f t="shared" si="4"/>
        <v>0</v>
      </c>
    </row>
    <row r="148" spans="1:13" x14ac:dyDescent="0.3">
      <c r="A148" s="16">
        <f>+clean!CW132</f>
        <v>0</v>
      </c>
      <c r="B148" s="16">
        <f>+clean!CX132</f>
        <v>0</v>
      </c>
      <c r="C148" s="16">
        <f>+clean!CY132</f>
        <v>0</v>
      </c>
      <c r="D148" s="16">
        <f>+clean!CZ132</f>
        <v>0</v>
      </c>
      <c r="E148" s="16">
        <f>+clean!DA132</f>
        <v>0</v>
      </c>
      <c r="F148" s="16">
        <f>+clean!DB132</f>
        <v>0</v>
      </c>
      <c r="G148" s="16">
        <f>+clean!DC132</f>
        <v>0</v>
      </c>
      <c r="H148" s="16">
        <f>+clean!DD132</f>
        <v>0</v>
      </c>
      <c r="I148" s="16">
        <f>+clean!DE132</f>
        <v>0</v>
      </c>
      <c r="J148" s="16">
        <f>+clean!DF132</f>
        <v>0</v>
      </c>
      <c r="K148" s="16">
        <f>+clean!DG132</f>
        <v>0</v>
      </c>
      <c r="L148" s="16">
        <f>+clean!DH132</f>
        <v>0</v>
      </c>
      <c r="M148">
        <f t="shared" si="4"/>
        <v>0</v>
      </c>
    </row>
    <row r="149" spans="1:13" x14ac:dyDescent="0.3">
      <c r="A149" s="16">
        <f>+clean!CW133</f>
        <v>0</v>
      </c>
      <c r="B149" s="16">
        <f>+clean!CX133</f>
        <v>0</v>
      </c>
      <c r="C149" s="16">
        <f>+clean!CY133</f>
        <v>0</v>
      </c>
      <c r="D149" s="16">
        <f>+clean!CZ133</f>
        <v>0</v>
      </c>
      <c r="E149" s="16">
        <f>+clean!DA133</f>
        <v>0</v>
      </c>
      <c r="F149" s="16">
        <f>+clean!DB133</f>
        <v>0</v>
      </c>
      <c r="G149" s="16">
        <f>+clean!DC133</f>
        <v>0</v>
      </c>
      <c r="H149" s="16">
        <f>+clean!DD133</f>
        <v>0</v>
      </c>
      <c r="I149" s="16">
        <f>+clean!DE133</f>
        <v>0</v>
      </c>
      <c r="J149" s="16">
        <f>+clean!DF133</f>
        <v>0</v>
      </c>
      <c r="K149" s="16">
        <f>+clean!DG133</f>
        <v>0</v>
      </c>
      <c r="L149" s="16">
        <f>+clean!DH133</f>
        <v>0</v>
      </c>
      <c r="M149">
        <f t="shared" si="4"/>
        <v>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CA4A1-FDF8-44AA-BEF0-0CC39EEFC7C6}">
  <sheetPr codeName="Sheet41"/>
  <dimension ref="A3:C85"/>
  <sheetViews>
    <sheetView zoomScaleNormal="100" workbookViewId="0">
      <selection activeCell="E14" sqref="E14"/>
    </sheetView>
  </sheetViews>
  <sheetFormatPr defaultRowHeight="14.4" x14ac:dyDescent="0.3"/>
  <cols>
    <col min="1" max="1" width="101.77734375" style="49" customWidth="1"/>
    <col min="2" max="2" width="29.33203125" bestFit="1" customWidth="1"/>
    <col min="3" max="3" width="30.44140625" bestFit="1" customWidth="1"/>
  </cols>
  <sheetData>
    <row r="3" spans="1:3" x14ac:dyDescent="0.3">
      <c r="A3" s="43" t="s">
        <v>922</v>
      </c>
      <c r="B3" t="s">
        <v>960</v>
      </c>
      <c r="C3" t="s">
        <v>2187</v>
      </c>
    </row>
    <row r="4" spans="1:3" x14ac:dyDescent="0.3">
      <c r="A4" s="47" t="s">
        <v>311</v>
      </c>
      <c r="B4" s="45">
        <v>70</v>
      </c>
      <c r="C4" s="46">
        <v>0.8045977011494253</v>
      </c>
    </row>
    <row r="5" spans="1:3" x14ac:dyDescent="0.3">
      <c r="A5" s="47" t="s">
        <v>1548</v>
      </c>
      <c r="B5" s="45">
        <v>4</v>
      </c>
      <c r="C5" s="46">
        <v>4.5977011494252873E-2</v>
      </c>
    </row>
    <row r="6" spans="1:3" x14ac:dyDescent="0.3">
      <c r="A6" s="47" t="s">
        <v>637</v>
      </c>
      <c r="B6" s="45">
        <v>2</v>
      </c>
      <c r="C6" s="46">
        <v>2.2988505747126436E-2</v>
      </c>
    </row>
    <row r="7" spans="1:3" x14ac:dyDescent="0.3">
      <c r="A7" s="47" t="s">
        <v>360</v>
      </c>
      <c r="B7" s="45">
        <v>1</v>
      </c>
      <c r="C7" s="46">
        <v>1.1494252873563218E-2</v>
      </c>
    </row>
    <row r="8" spans="1:3" x14ac:dyDescent="0.3">
      <c r="A8" s="47" t="s">
        <v>1629</v>
      </c>
      <c r="B8" s="45">
        <v>1</v>
      </c>
      <c r="C8" s="46">
        <v>1.1494252873563218E-2</v>
      </c>
    </row>
    <row r="9" spans="1:3" ht="43.2" x14ac:dyDescent="0.3">
      <c r="A9" s="47" t="s">
        <v>2261</v>
      </c>
      <c r="B9" s="45">
        <v>1</v>
      </c>
      <c r="C9" s="46">
        <v>1.1494252873563218E-2</v>
      </c>
    </row>
    <row r="10" spans="1:3" x14ac:dyDescent="0.3">
      <c r="A10" s="47" t="s">
        <v>1046</v>
      </c>
      <c r="B10" s="45">
        <v>1</v>
      </c>
      <c r="C10" s="46">
        <v>1.1494252873563218E-2</v>
      </c>
    </row>
    <row r="11" spans="1:3" x14ac:dyDescent="0.3">
      <c r="A11" s="47" t="s">
        <v>1700</v>
      </c>
      <c r="B11" s="45">
        <v>1</v>
      </c>
      <c r="C11" s="46">
        <v>1.1494252873563218E-2</v>
      </c>
    </row>
    <row r="12" spans="1:3" x14ac:dyDescent="0.3">
      <c r="A12" s="47" t="s">
        <v>819</v>
      </c>
      <c r="B12" s="45">
        <v>1</v>
      </c>
      <c r="C12" s="46">
        <v>1.1494252873563218E-2</v>
      </c>
    </row>
    <row r="13" spans="1:3" ht="43.2" x14ac:dyDescent="0.3">
      <c r="A13" s="47" t="s">
        <v>2133</v>
      </c>
      <c r="B13" s="45">
        <v>1</v>
      </c>
      <c r="C13" s="46">
        <v>1.1494252873563218E-2</v>
      </c>
    </row>
    <row r="14" spans="1:3" ht="28.8" x14ac:dyDescent="0.3">
      <c r="A14" s="47" t="s">
        <v>123</v>
      </c>
      <c r="B14" s="45">
        <v>1</v>
      </c>
      <c r="C14" s="46">
        <v>1.1494252873563218E-2</v>
      </c>
    </row>
    <row r="15" spans="1:3" x14ac:dyDescent="0.3">
      <c r="A15" s="47" t="s">
        <v>1779</v>
      </c>
      <c r="B15" s="45">
        <v>1</v>
      </c>
      <c r="C15" s="46">
        <v>1.1494252873563218E-2</v>
      </c>
    </row>
    <row r="16" spans="1:3" x14ac:dyDescent="0.3">
      <c r="A16" s="47" t="s">
        <v>324</v>
      </c>
      <c r="B16" s="45">
        <v>1</v>
      </c>
      <c r="C16" s="46">
        <v>1.1494252873563218E-2</v>
      </c>
    </row>
    <row r="17" spans="1:3" x14ac:dyDescent="0.3">
      <c r="A17" s="47" t="s">
        <v>2081</v>
      </c>
      <c r="B17" s="45">
        <v>1</v>
      </c>
      <c r="C17" s="46">
        <v>1.1494252873563218E-2</v>
      </c>
    </row>
    <row r="18" spans="1:3" x14ac:dyDescent="0.3">
      <c r="A18" s="47" t="s">
        <v>923</v>
      </c>
      <c r="B18" s="45"/>
      <c r="C18" s="46">
        <v>0</v>
      </c>
    </row>
    <row r="19" spans="1:3" x14ac:dyDescent="0.3">
      <c r="A19" s="44" t="s">
        <v>924</v>
      </c>
      <c r="B19" s="45">
        <v>87</v>
      </c>
      <c r="C19" s="46">
        <v>1</v>
      </c>
    </row>
    <row r="20" spans="1:3" x14ac:dyDescent="0.3">
      <c r="A20"/>
    </row>
    <row r="21" spans="1:3" x14ac:dyDescent="0.3">
      <c r="A21"/>
    </row>
    <row r="22" spans="1:3" x14ac:dyDescent="0.3">
      <c r="A22"/>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32AA6-661E-49C2-99EF-8E8F86F4756A}">
  <sheetPr codeName="Sheet42"/>
  <dimension ref="A3:C85"/>
  <sheetViews>
    <sheetView zoomScaleNormal="100" workbookViewId="0">
      <selection activeCell="G36" sqref="G36"/>
    </sheetView>
  </sheetViews>
  <sheetFormatPr defaultRowHeight="14.4" x14ac:dyDescent="0.3"/>
  <cols>
    <col min="1" max="1" width="101.21875" style="49" bestFit="1" customWidth="1"/>
    <col min="2" max="2" width="23.5546875" bestFit="1" customWidth="1"/>
    <col min="3" max="3" width="24.5546875" bestFit="1" customWidth="1"/>
  </cols>
  <sheetData>
    <row r="3" spans="1:3" x14ac:dyDescent="0.3">
      <c r="A3" s="43" t="s">
        <v>922</v>
      </c>
      <c r="B3" t="s">
        <v>961</v>
      </c>
      <c r="C3" t="s">
        <v>2188</v>
      </c>
    </row>
    <row r="4" spans="1:3" x14ac:dyDescent="0.3">
      <c r="A4" s="47" t="s">
        <v>311</v>
      </c>
      <c r="B4" s="45">
        <v>79</v>
      </c>
      <c r="C4" s="46">
        <v>0.90804597701149425</v>
      </c>
    </row>
    <row r="5" spans="1:3" x14ac:dyDescent="0.3">
      <c r="A5" s="47" t="s">
        <v>91</v>
      </c>
      <c r="B5" s="45">
        <v>1</v>
      </c>
      <c r="C5" s="46">
        <v>1.1494252873563218E-2</v>
      </c>
    </row>
    <row r="6" spans="1:3" x14ac:dyDescent="0.3">
      <c r="A6" s="47" t="s">
        <v>1322</v>
      </c>
      <c r="B6" s="45">
        <v>1</v>
      </c>
      <c r="C6" s="46">
        <v>1.1494252873563218E-2</v>
      </c>
    </row>
    <row r="7" spans="1:3" x14ac:dyDescent="0.3">
      <c r="A7" s="47" t="s">
        <v>565</v>
      </c>
      <c r="B7" s="45">
        <v>1</v>
      </c>
      <c r="C7" s="46">
        <v>1.1494252873563218E-2</v>
      </c>
    </row>
    <row r="8" spans="1:3" x14ac:dyDescent="0.3">
      <c r="A8" s="47" t="s">
        <v>430</v>
      </c>
      <c r="B8" s="45">
        <v>1</v>
      </c>
      <c r="C8" s="46">
        <v>1.1494252873563218E-2</v>
      </c>
    </row>
    <row r="9" spans="1:3" x14ac:dyDescent="0.3">
      <c r="A9" s="47" t="s">
        <v>472</v>
      </c>
      <c r="B9" s="45">
        <v>1</v>
      </c>
      <c r="C9" s="46">
        <v>1.1494252873563218E-2</v>
      </c>
    </row>
    <row r="10" spans="1:3" x14ac:dyDescent="0.3">
      <c r="A10" s="47" t="s">
        <v>1167</v>
      </c>
      <c r="B10" s="45">
        <v>1</v>
      </c>
      <c r="C10" s="46">
        <v>1.1494252873563218E-2</v>
      </c>
    </row>
    <row r="11" spans="1:3" x14ac:dyDescent="0.3">
      <c r="A11" s="47" t="s">
        <v>1745</v>
      </c>
      <c r="B11" s="45">
        <v>1</v>
      </c>
      <c r="C11" s="46">
        <v>1.1494252873563218E-2</v>
      </c>
    </row>
    <row r="12" spans="1:3" x14ac:dyDescent="0.3">
      <c r="A12" s="47" t="s">
        <v>255</v>
      </c>
      <c r="B12" s="45">
        <v>1</v>
      </c>
      <c r="C12" s="46">
        <v>1.1494252873563218E-2</v>
      </c>
    </row>
    <row r="13" spans="1:3" x14ac:dyDescent="0.3">
      <c r="A13" s="47" t="s">
        <v>923</v>
      </c>
      <c r="B13" s="45"/>
      <c r="C13" s="46">
        <v>0</v>
      </c>
    </row>
    <row r="14" spans="1:3" x14ac:dyDescent="0.3">
      <c r="A14" s="44" t="s">
        <v>924</v>
      </c>
      <c r="B14" s="45">
        <v>87</v>
      </c>
      <c r="C14" s="46">
        <v>1</v>
      </c>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9B16C-3849-4BF9-A5AD-8098748114F7}">
  <sheetPr codeName="Sheet43"/>
  <dimension ref="A3:C85"/>
  <sheetViews>
    <sheetView zoomScaleNormal="100" workbookViewId="0">
      <selection activeCell="I13" sqref="I13"/>
    </sheetView>
  </sheetViews>
  <sheetFormatPr defaultRowHeight="14.4" x14ac:dyDescent="0.3"/>
  <cols>
    <col min="1" max="1" width="111.33203125" style="49" bestFit="1" customWidth="1"/>
    <col min="2" max="2" width="53.21875" bestFit="1" customWidth="1"/>
    <col min="3" max="3" width="54.33203125" bestFit="1" customWidth="1"/>
  </cols>
  <sheetData>
    <row r="3" spans="1:3" x14ac:dyDescent="0.3">
      <c r="A3" s="43" t="s">
        <v>922</v>
      </c>
      <c r="B3" t="s">
        <v>962</v>
      </c>
      <c r="C3" t="s">
        <v>2189</v>
      </c>
    </row>
    <row r="4" spans="1:3" x14ac:dyDescent="0.3">
      <c r="A4" s="47" t="s">
        <v>311</v>
      </c>
      <c r="B4" s="45">
        <v>57</v>
      </c>
      <c r="C4" s="46">
        <v>0.65517241379310343</v>
      </c>
    </row>
    <row r="5" spans="1:3" x14ac:dyDescent="0.3">
      <c r="A5" s="47" t="s">
        <v>1549</v>
      </c>
      <c r="B5" s="45">
        <v>4</v>
      </c>
      <c r="C5" s="46">
        <v>4.5977011494252873E-2</v>
      </c>
    </row>
    <row r="6" spans="1:3" ht="28.8" x14ac:dyDescent="0.3">
      <c r="A6" s="47" t="s">
        <v>166</v>
      </c>
      <c r="B6" s="45">
        <v>1</v>
      </c>
      <c r="C6" s="46">
        <v>1.1494252873563218E-2</v>
      </c>
    </row>
    <row r="7" spans="1:3" x14ac:dyDescent="0.3">
      <c r="A7" s="47" t="s">
        <v>200</v>
      </c>
      <c r="B7" s="45">
        <v>1</v>
      </c>
      <c r="C7" s="46">
        <v>1.1494252873563218E-2</v>
      </c>
    </row>
    <row r="8" spans="1:3" x14ac:dyDescent="0.3">
      <c r="A8" s="47" t="s">
        <v>1155</v>
      </c>
      <c r="B8" s="45">
        <v>1</v>
      </c>
      <c r="C8" s="46">
        <v>1.1494252873563218E-2</v>
      </c>
    </row>
    <row r="9" spans="1:3" ht="28.8" x14ac:dyDescent="0.3">
      <c r="A9" s="47" t="s">
        <v>1803</v>
      </c>
      <c r="B9" s="45">
        <v>1</v>
      </c>
      <c r="C9" s="46">
        <v>1.1494252873563218E-2</v>
      </c>
    </row>
    <row r="10" spans="1:3" x14ac:dyDescent="0.3">
      <c r="A10" s="47" t="s">
        <v>2095</v>
      </c>
      <c r="B10" s="45">
        <v>1</v>
      </c>
      <c r="C10" s="46">
        <v>1.1494252873563218E-2</v>
      </c>
    </row>
    <row r="11" spans="1:3" x14ac:dyDescent="0.3">
      <c r="A11" s="47" t="s">
        <v>92</v>
      </c>
      <c r="B11" s="45">
        <v>1</v>
      </c>
      <c r="C11" s="46">
        <v>1.1494252873563218E-2</v>
      </c>
    </row>
    <row r="12" spans="1:3" ht="14.4" customHeight="1" x14ac:dyDescent="0.3">
      <c r="A12" s="47" t="s">
        <v>233</v>
      </c>
      <c r="B12" s="45">
        <v>1</v>
      </c>
      <c r="C12" s="46">
        <v>1.1494252873563218E-2</v>
      </c>
    </row>
    <row r="13" spans="1:3" ht="28.8" customHeight="1" x14ac:dyDescent="0.3">
      <c r="A13" s="47" t="s">
        <v>2134</v>
      </c>
      <c r="B13" s="45">
        <v>1</v>
      </c>
      <c r="C13" s="46">
        <v>1.1494252873563218E-2</v>
      </c>
    </row>
    <row r="14" spans="1:3" ht="28.8" x14ac:dyDescent="0.3">
      <c r="A14" s="47" t="s">
        <v>1846</v>
      </c>
      <c r="B14" s="45">
        <v>1</v>
      </c>
      <c r="C14" s="46">
        <v>1.1494252873563218E-2</v>
      </c>
    </row>
    <row r="15" spans="1:3" ht="28.8" x14ac:dyDescent="0.3">
      <c r="A15" s="47" t="s">
        <v>1766</v>
      </c>
      <c r="B15" s="45">
        <v>1</v>
      </c>
      <c r="C15" s="46">
        <v>1.1494252873563218E-2</v>
      </c>
    </row>
    <row r="16" spans="1:3" ht="43.2" x14ac:dyDescent="0.3">
      <c r="A16" s="47" t="s">
        <v>1864</v>
      </c>
      <c r="B16" s="45">
        <v>1</v>
      </c>
      <c r="C16" s="46">
        <v>1.1494252873563218E-2</v>
      </c>
    </row>
    <row r="17" spans="1:3" x14ac:dyDescent="0.3">
      <c r="A17" s="47" t="s">
        <v>1141</v>
      </c>
      <c r="B17" s="45">
        <v>1</v>
      </c>
      <c r="C17" s="46">
        <v>1.1494252873563218E-2</v>
      </c>
    </row>
    <row r="18" spans="1:3" x14ac:dyDescent="0.3">
      <c r="A18" s="47" t="s">
        <v>1168</v>
      </c>
      <c r="B18" s="45">
        <v>1</v>
      </c>
      <c r="C18" s="46">
        <v>1.1494252873563218E-2</v>
      </c>
    </row>
    <row r="19" spans="1:3" x14ac:dyDescent="0.3">
      <c r="A19" s="47" t="s">
        <v>1718</v>
      </c>
      <c r="B19" s="45">
        <v>1</v>
      </c>
      <c r="C19" s="46">
        <v>1.1494252873563218E-2</v>
      </c>
    </row>
    <row r="20" spans="1:3" x14ac:dyDescent="0.3">
      <c r="A20" s="47" t="s">
        <v>1364</v>
      </c>
      <c r="B20" s="45">
        <v>1</v>
      </c>
      <c r="C20" s="46">
        <v>1.1494252873563218E-2</v>
      </c>
    </row>
    <row r="21" spans="1:3" x14ac:dyDescent="0.3">
      <c r="A21" s="47" t="s">
        <v>1111</v>
      </c>
      <c r="B21" s="45">
        <v>1</v>
      </c>
      <c r="C21" s="46">
        <v>1.1494252873563218E-2</v>
      </c>
    </row>
    <row r="22" spans="1:3" x14ac:dyDescent="0.3">
      <c r="A22" s="47" t="s">
        <v>654</v>
      </c>
      <c r="B22" s="45">
        <v>1</v>
      </c>
      <c r="C22" s="46">
        <v>1.1494252873563218E-2</v>
      </c>
    </row>
    <row r="23" spans="1:3" x14ac:dyDescent="0.3">
      <c r="A23" s="47" t="s">
        <v>1444</v>
      </c>
      <c r="B23" s="45">
        <v>1</v>
      </c>
      <c r="C23" s="46">
        <v>1.1494252873563218E-2</v>
      </c>
    </row>
    <row r="24" spans="1:3" x14ac:dyDescent="0.3">
      <c r="A24" s="47" t="s">
        <v>1631</v>
      </c>
      <c r="B24" s="45">
        <v>1</v>
      </c>
      <c r="C24" s="46">
        <v>1.1494252873563218E-2</v>
      </c>
    </row>
    <row r="25" spans="1:3" x14ac:dyDescent="0.3">
      <c r="A25" s="47" t="s">
        <v>124</v>
      </c>
      <c r="B25" s="45">
        <v>1</v>
      </c>
      <c r="C25" s="46">
        <v>1.1494252873563218E-2</v>
      </c>
    </row>
    <row r="26" spans="1:3" x14ac:dyDescent="0.3">
      <c r="A26" s="47" t="s">
        <v>473</v>
      </c>
      <c r="B26" s="45">
        <v>1</v>
      </c>
      <c r="C26" s="46">
        <v>1.1494252873563218E-2</v>
      </c>
    </row>
    <row r="27" spans="1:3" x14ac:dyDescent="0.3">
      <c r="A27" s="47" t="s">
        <v>1908</v>
      </c>
      <c r="B27" s="45">
        <v>1</v>
      </c>
      <c r="C27" s="46">
        <v>1.1494252873563218E-2</v>
      </c>
    </row>
    <row r="28" spans="1:3" x14ac:dyDescent="0.3">
      <c r="A28" s="47" t="s">
        <v>431</v>
      </c>
      <c r="B28" s="45">
        <v>1</v>
      </c>
      <c r="C28" s="46">
        <v>1.1494252873563218E-2</v>
      </c>
    </row>
    <row r="29" spans="1:3" ht="57.6" x14ac:dyDescent="0.3">
      <c r="A29" s="47" t="s">
        <v>2262</v>
      </c>
      <c r="B29" s="45">
        <v>1</v>
      </c>
      <c r="C29" s="46">
        <v>1.1494252873563218E-2</v>
      </c>
    </row>
    <row r="30" spans="1:3" x14ac:dyDescent="0.3">
      <c r="A30" s="47" t="s">
        <v>362</v>
      </c>
      <c r="B30" s="45">
        <v>1</v>
      </c>
      <c r="C30" s="46">
        <v>1.1494252873563218E-2</v>
      </c>
    </row>
    <row r="31" spans="1:3" x14ac:dyDescent="0.3">
      <c r="A31" s="47" t="s">
        <v>403</v>
      </c>
      <c r="B31" s="45">
        <v>1</v>
      </c>
      <c r="C31" s="46">
        <v>1.1494252873563218E-2</v>
      </c>
    </row>
    <row r="32" spans="1:3" x14ac:dyDescent="0.3">
      <c r="A32" s="47" t="s">
        <v>923</v>
      </c>
      <c r="B32" s="45"/>
      <c r="C32" s="46">
        <v>0</v>
      </c>
    </row>
    <row r="33" spans="1:3" x14ac:dyDescent="0.3">
      <c r="A33" s="44" t="s">
        <v>924</v>
      </c>
      <c r="B33" s="45">
        <v>87</v>
      </c>
      <c r="C33" s="46">
        <v>1</v>
      </c>
    </row>
    <row r="34" spans="1:3" x14ac:dyDescent="0.3">
      <c r="A34"/>
    </row>
    <row r="35" spans="1:3" x14ac:dyDescent="0.3">
      <c r="A35"/>
    </row>
    <row r="36" spans="1:3" x14ac:dyDescent="0.3">
      <c r="A36"/>
    </row>
    <row r="37" spans="1:3" x14ac:dyDescent="0.3">
      <c r="A37"/>
    </row>
    <row r="38" spans="1:3" x14ac:dyDescent="0.3">
      <c r="A38"/>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0B8E-E83A-44E6-8F45-7492E1544FD9}">
  <sheetPr codeName="Sheet44"/>
  <dimension ref="A3:C85"/>
  <sheetViews>
    <sheetView zoomScaleNormal="100" workbookViewId="0">
      <selection activeCell="C4" sqref="C4"/>
    </sheetView>
  </sheetViews>
  <sheetFormatPr defaultRowHeight="14.4" x14ac:dyDescent="0.3"/>
  <cols>
    <col min="1" max="1" width="12.5546875" style="49" bestFit="1" customWidth="1"/>
    <col min="2" max="2" width="45" bestFit="1" customWidth="1"/>
    <col min="3" max="3" width="46.109375" bestFit="1" customWidth="1"/>
  </cols>
  <sheetData>
    <row r="3" spans="1:3" x14ac:dyDescent="0.3">
      <c r="A3" s="43" t="s">
        <v>922</v>
      </c>
      <c r="B3" t="s">
        <v>963</v>
      </c>
      <c r="C3" t="s">
        <v>964</v>
      </c>
    </row>
    <row r="4" spans="1:3" x14ac:dyDescent="0.3">
      <c r="A4" s="44" t="s">
        <v>68</v>
      </c>
      <c r="B4" s="45">
        <v>43</v>
      </c>
      <c r="C4" s="46">
        <v>0.65151515151515149</v>
      </c>
    </row>
    <row r="5" spans="1:3" x14ac:dyDescent="0.3">
      <c r="A5" s="44" t="s">
        <v>76</v>
      </c>
      <c r="B5" s="45">
        <v>23</v>
      </c>
      <c r="C5" s="46">
        <v>0.34848484848484851</v>
      </c>
    </row>
    <row r="6" spans="1:3" x14ac:dyDescent="0.3">
      <c r="A6" s="44" t="s">
        <v>924</v>
      </c>
      <c r="B6" s="45">
        <v>66</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793BD-0B8B-48DB-AFB7-F7E2F3346852}">
  <sheetPr codeName="Sheet45"/>
  <dimension ref="A3:C85"/>
  <sheetViews>
    <sheetView zoomScaleNormal="100" workbookViewId="0">
      <selection activeCell="G12" sqref="G12"/>
    </sheetView>
  </sheetViews>
  <sheetFormatPr defaultRowHeight="14.4" x14ac:dyDescent="0.3"/>
  <cols>
    <col min="1" max="1" width="99.5546875" style="49" bestFit="1" customWidth="1"/>
    <col min="2" max="2" width="52.77734375" bestFit="1" customWidth="1"/>
    <col min="3" max="3" width="53.77734375" bestFit="1" customWidth="1"/>
  </cols>
  <sheetData>
    <row r="3" spans="1:3" x14ac:dyDescent="0.3">
      <c r="A3" s="43" t="s">
        <v>922</v>
      </c>
      <c r="B3" t="s">
        <v>965</v>
      </c>
      <c r="C3" t="s">
        <v>2190</v>
      </c>
    </row>
    <row r="4" spans="1:3" x14ac:dyDescent="0.3">
      <c r="A4" s="47" t="s">
        <v>311</v>
      </c>
      <c r="B4" s="45">
        <v>74</v>
      </c>
      <c r="C4" s="46">
        <v>0.85057471264367812</v>
      </c>
    </row>
    <row r="5" spans="1:3" x14ac:dyDescent="0.3">
      <c r="A5" s="47" t="s">
        <v>76</v>
      </c>
      <c r="B5" s="45">
        <v>2</v>
      </c>
      <c r="C5" s="46">
        <v>2.2988505747126436E-2</v>
      </c>
    </row>
    <row r="6" spans="1:3" ht="28.8" x14ac:dyDescent="0.3">
      <c r="A6" s="47" t="s">
        <v>1804</v>
      </c>
      <c r="B6" s="45">
        <v>1</v>
      </c>
      <c r="C6" s="46">
        <v>1.1494252873563218E-2</v>
      </c>
    </row>
    <row r="7" spans="1:3" x14ac:dyDescent="0.3">
      <c r="A7" s="47" t="s">
        <v>1632</v>
      </c>
      <c r="B7" s="45">
        <v>1</v>
      </c>
      <c r="C7" s="46">
        <v>1.1494252873563218E-2</v>
      </c>
    </row>
    <row r="8" spans="1:3" x14ac:dyDescent="0.3">
      <c r="A8" s="47" t="s">
        <v>309</v>
      </c>
      <c r="B8" s="45">
        <v>1</v>
      </c>
      <c r="C8" s="46">
        <v>1.1494252873563218E-2</v>
      </c>
    </row>
    <row r="9" spans="1:3" ht="28.8" x14ac:dyDescent="0.3">
      <c r="A9" s="47" t="s">
        <v>167</v>
      </c>
      <c r="B9" s="45">
        <v>1</v>
      </c>
      <c r="C9" s="46">
        <v>1.1494252873563218E-2</v>
      </c>
    </row>
    <row r="10" spans="1:3" x14ac:dyDescent="0.3">
      <c r="A10" s="47" t="s">
        <v>1076</v>
      </c>
      <c r="B10" s="45">
        <v>1</v>
      </c>
      <c r="C10" s="46">
        <v>1.1494252873563218E-2</v>
      </c>
    </row>
    <row r="11" spans="1:3" x14ac:dyDescent="0.3">
      <c r="A11" s="47" t="s">
        <v>363</v>
      </c>
      <c r="B11" s="45">
        <v>1</v>
      </c>
      <c r="C11" s="46">
        <v>1.1494252873563218E-2</v>
      </c>
    </row>
    <row r="12" spans="1:3" x14ac:dyDescent="0.3">
      <c r="A12" s="47" t="s">
        <v>567</v>
      </c>
      <c r="B12" s="45">
        <v>1</v>
      </c>
      <c r="C12" s="46">
        <v>1.1494252873563218E-2</v>
      </c>
    </row>
    <row r="13" spans="1:3" ht="28.8" x14ac:dyDescent="0.3">
      <c r="A13" s="47" t="s">
        <v>125</v>
      </c>
      <c r="B13" s="45">
        <v>1</v>
      </c>
      <c r="C13" s="46">
        <v>1.1494252873563218E-2</v>
      </c>
    </row>
    <row r="14" spans="1:3" x14ac:dyDescent="0.3">
      <c r="A14" s="47" t="s">
        <v>1112</v>
      </c>
      <c r="B14" s="45">
        <v>1</v>
      </c>
      <c r="C14" s="46">
        <v>1.1494252873563218E-2</v>
      </c>
    </row>
    <row r="15" spans="1:3" x14ac:dyDescent="0.3">
      <c r="A15" s="47" t="s">
        <v>2135</v>
      </c>
      <c r="B15" s="45">
        <v>1</v>
      </c>
      <c r="C15" s="46">
        <v>1.1494252873563218E-2</v>
      </c>
    </row>
    <row r="16" spans="1:3" x14ac:dyDescent="0.3">
      <c r="A16" s="47" t="s">
        <v>68</v>
      </c>
      <c r="B16" s="45">
        <v>1</v>
      </c>
      <c r="C16" s="46">
        <v>1.1494252873563218E-2</v>
      </c>
    </row>
    <row r="17" spans="1:3" x14ac:dyDescent="0.3">
      <c r="A17" s="47" t="s">
        <v>923</v>
      </c>
      <c r="B17" s="45"/>
      <c r="C17" s="46">
        <v>0</v>
      </c>
    </row>
    <row r="18" spans="1:3" x14ac:dyDescent="0.3">
      <c r="A18" s="44" t="s">
        <v>924</v>
      </c>
      <c r="B18" s="45">
        <v>87</v>
      </c>
      <c r="C18" s="46">
        <v>1</v>
      </c>
    </row>
    <row r="19" spans="1:3" x14ac:dyDescent="0.3">
      <c r="A19"/>
    </row>
    <row r="20" spans="1:3" x14ac:dyDescent="0.3">
      <c r="A20"/>
    </row>
    <row r="21" spans="1:3" x14ac:dyDescent="0.3">
      <c r="A21"/>
    </row>
    <row r="22" spans="1:3" x14ac:dyDescent="0.3">
      <c r="A22"/>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28B5F-61C0-4923-ADBD-E7DE3DF25934}">
  <sheetPr codeName="Sheet46"/>
  <dimension ref="A3:C85"/>
  <sheetViews>
    <sheetView zoomScaleNormal="100" workbookViewId="0">
      <selection activeCell="A14" sqref="A14"/>
    </sheetView>
  </sheetViews>
  <sheetFormatPr defaultRowHeight="14.4" x14ac:dyDescent="0.3"/>
  <cols>
    <col min="1" max="1" width="73.5546875" style="49" bestFit="1" customWidth="1"/>
    <col min="2" max="2" width="32.33203125" bestFit="1" customWidth="1"/>
    <col min="3" max="3" width="33.33203125" bestFit="1" customWidth="1"/>
  </cols>
  <sheetData>
    <row r="3" spans="1:3" x14ac:dyDescent="0.3">
      <c r="A3" s="43" t="s">
        <v>922</v>
      </c>
      <c r="B3" t="s">
        <v>966</v>
      </c>
      <c r="C3" t="s">
        <v>967</v>
      </c>
    </row>
    <row r="4" spans="1:3" x14ac:dyDescent="0.3">
      <c r="A4" s="44" t="s">
        <v>388</v>
      </c>
      <c r="B4" s="45">
        <v>21</v>
      </c>
      <c r="C4" s="46">
        <v>0.29166666666666669</v>
      </c>
    </row>
    <row r="5" spans="1:3" x14ac:dyDescent="0.3">
      <c r="A5" s="44" t="s">
        <v>168</v>
      </c>
      <c r="B5" s="45">
        <v>15</v>
      </c>
      <c r="C5" s="46">
        <v>0.20833333333333334</v>
      </c>
    </row>
    <row r="6" spans="1:3" x14ac:dyDescent="0.3">
      <c r="A6" s="44" t="s">
        <v>126</v>
      </c>
      <c r="B6" s="45">
        <v>13</v>
      </c>
      <c r="C6" s="46">
        <v>0.18055555555555555</v>
      </c>
    </row>
    <row r="7" spans="1:3" x14ac:dyDescent="0.3">
      <c r="A7" s="44" t="s">
        <v>93</v>
      </c>
      <c r="B7" s="45">
        <v>10</v>
      </c>
      <c r="C7" s="46">
        <v>0.1388888888888889</v>
      </c>
    </row>
    <row r="8" spans="1:3" x14ac:dyDescent="0.3">
      <c r="A8" s="44" t="s">
        <v>444</v>
      </c>
      <c r="B8" s="45">
        <v>8</v>
      </c>
      <c r="C8" s="46">
        <v>0.1111111111111111</v>
      </c>
    </row>
    <row r="9" spans="1:3" x14ac:dyDescent="0.3">
      <c r="A9" s="44" t="s">
        <v>1980</v>
      </c>
      <c r="B9" s="45">
        <v>5</v>
      </c>
      <c r="C9" s="46">
        <v>6.9444444444444448E-2</v>
      </c>
    </row>
    <row r="10" spans="1:3" x14ac:dyDescent="0.3">
      <c r="A10" s="44" t="s">
        <v>924</v>
      </c>
      <c r="B10" s="45">
        <v>72</v>
      </c>
      <c r="C10" s="46">
        <v>1</v>
      </c>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00B50-9B09-4E5F-A161-F984CB197138}">
  <sheetPr codeName="Sheet47"/>
  <dimension ref="A3:C85"/>
  <sheetViews>
    <sheetView zoomScaleNormal="100" workbookViewId="0">
      <selection activeCell="F8" sqref="F8"/>
    </sheetView>
  </sheetViews>
  <sheetFormatPr defaultRowHeight="14.4" x14ac:dyDescent="0.3"/>
  <cols>
    <col min="1" max="1" width="108.77734375" style="49" bestFit="1" customWidth="1"/>
    <col min="2" max="2" width="40.109375" bestFit="1" customWidth="1"/>
    <col min="3" max="3" width="41.109375" bestFit="1" customWidth="1"/>
  </cols>
  <sheetData>
    <row r="3" spans="1:3" x14ac:dyDescent="0.3">
      <c r="A3" s="43" t="s">
        <v>922</v>
      </c>
      <c r="B3" t="s">
        <v>968</v>
      </c>
      <c r="C3" t="s">
        <v>2191</v>
      </c>
    </row>
    <row r="4" spans="1:3" x14ac:dyDescent="0.3">
      <c r="A4" s="47" t="s">
        <v>311</v>
      </c>
      <c r="B4" s="45">
        <v>65</v>
      </c>
      <c r="C4" s="46">
        <v>0.74712643678160917</v>
      </c>
    </row>
    <row r="5" spans="1:3" ht="28.8" x14ac:dyDescent="0.3">
      <c r="A5" s="47" t="s">
        <v>1551</v>
      </c>
      <c r="B5" s="45">
        <v>4</v>
      </c>
      <c r="C5" s="46">
        <v>4.5977011494252873E-2</v>
      </c>
    </row>
    <row r="6" spans="1:3" ht="28.8" x14ac:dyDescent="0.3">
      <c r="A6" s="47" t="s">
        <v>169</v>
      </c>
      <c r="B6" s="45">
        <v>1</v>
      </c>
      <c r="C6" s="46">
        <v>1.1494252873563218E-2</v>
      </c>
    </row>
    <row r="7" spans="1:3" x14ac:dyDescent="0.3">
      <c r="A7" s="47" t="s">
        <v>655</v>
      </c>
      <c r="B7" s="45">
        <v>1</v>
      </c>
      <c r="C7" s="46">
        <v>1.1494252873563218E-2</v>
      </c>
    </row>
    <row r="8" spans="1:3" x14ac:dyDescent="0.3">
      <c r="A8" s="47" t="s">
        <v>1420</v>
      </c>
      <c r="B8" s="45">
        <v>1</v>
      </c>
      <c r="C8" s="46">
        <v>1.1494252873563218E-2</v>
      </c>
    </row>
    <row r="9" spans="1:3" ht="28.8" x14ac:dyDescent="0.3">
      <c r="A9" s="47" t="s">
        <v>1805</v>
      </c>
      <c r="B9" s="45">
        <v>1</v>
      </c>
      <c r="C9" s="46">
        <v>1.1494252873563218E-2</v>
      </c>
    </row>
    <row r="10" spans="1:3" ht="28.8" x14ac:dyDescent="0.3">
      <c r="A10" s="47" t="s">
        <v>2270</v>
      </c>
      <c r="B10" s="45">
        <v>1</v>
      </c>
      <c r="C10" s="46">
        <v>1.1494252873563218E-2</v>
      </c>
    </row>
    <row r="11" spans="1:3" ht="28.8" x14ac:dyDescent="0.3">
      <c r="A11" s="47" t="s">
        <v>1847</v>
      </c>
      <c r="B11" s="45">
        <v>1</v>
      </c>
      <c r="C11" s="46">
        <v>1.1494252873563218E-2</v>
      </c>
    </row>
    <row r="12" spans="1:3" x14ac:dyDescent="0.3">
      <c r="A12" s="47" t="s">
        <v>1686</v>
      </c>
      <c r="B12" s="45">
        <v>1</v>
      </c>
      <c r="C12" s="46">
        <v>1.1494252873563218E-2</v>
      </c>
    </row>
    <row r="13" spans="1:3" ht="28.8" x14ac:dyDescent="0.3">
      <c r="A13" s="47" t="s">
        <v>726</v>
      </c>
      <c r="B13" s="45">
        <v>1</v>
      </c>
      <c r="C13" s="46">
        <v>1.1494252873563218E-2</v>
      </c>
    </row>
    <row r="14" spans="1:3" x14ac:dyDescent="0.3">
      <c r="A14" s="47" t="s">
        <v>1445</v>
      </c>
      <c r="B14" s="45">
        <v>1</v>
      </c>
      <c r="C14" s="46">
        <v>1.1494252873563218E-2</v>
      </c>
    </row>
    <row r="15" spans="1:3" x14ac:dyDescent="0.3">
      <c r="A15" s="47" t="s">
        <v>1633</v>
      </c>
      <c r="B15" s="45">
        <v>1</v>
      </c>
      <c r="C15" s="46">
        <v>1.1494252873563218E-2</v>
      </c>
    </row>
    <row r="16" spans="1:3" ht="43.2" x14ac:dyDescent="0.3">
      <c r="A16" s="47" t="s">
        <v>2263</v>
      </c>
      <c r="B16" s="45">
        <v>1</v>
      </c>
      <c r="C16" s="46">
        <v>1.1494252873563218E-2</v>
      </c>
    </row>
    <row r="17" spans="1:3" x14ac:dyDescent="0.3">
      <c r="A17" s="47" t="s">
        <v>1216</v>
      </c>
      <c r="B17" s="45">
        <v>1</v>
      </c>
      <c r="C17" s="46">
        <v>1.1494252873563218E-2</v>
      </c>
    </row>
    <row r="18" spans="1:3" x14ac:dyDescent="0.3">
      <c r="A18" s="47" t="s">
        <v>1517</v>
      </c>
      <c r="B18" s="45">
        <v>1</v>
      </c>
      <c r="C18" s="46">
        <v>1.1494252873563218E-2</v>
      </c>
    </row>
    <row r="19" spans="1:3" x14ac:dyDescent="0.3">
      <c r="A19" s="47" t="s">
        <v>1656</v>
      </c>
      <c r="B19" s="45">
        <v>1</v>
      </c>
      <c r="C19" s="46">
        <v>1.1494252873563218E-2</v>
      </c>
    </row>
    <row r="20" spans="1:3" x14ac:dyDescent="0.3">
      <c r="A20" s="47" t="s">
        <v>1825</v>
      </c>
      <c r="B20" s="45">
        <v>1</v>
      </c>
      <c r="C20" s="46">
        <v>1.1494252873563218E-2</v>
      </c>
    </row>
    <row r="21" spans="1:3" ht="28.8" x14ac:dyDescent="0.3">
      <c r="A21" s="47" t="s">
        <v>1719</v>
      </c>
      <c r="B21" s="45">
        <v>1</v>
      </c>
      <c r="C21" s="46">
        <v>1.1494252873563218E-2</v>
      </c>
    </row>
    <row r="22" spans="1:3" ht="28.8" x14ac:dyDescent="0.3">
      <c r="A22" s="47" t="s">
        <v>2271</v>
      </c>
      <c r="B22" s="45">
        <v>1</v>
      </c>
      <c r="C22" s="46">
        <v>1.1494252873563218E-2</v>
      </c>
    </row>
    <row r="23" spans="1:3" ht="57.6" x14ac:dyDescent="0.3">
      <c r="A23" s="47" t="s">
        <v>256</v>
      </c>
      <c r="B23" s="45">
        <v>1</v>
      </c>
      <c r="C23" s="46">
        <v>1.1494252873563218E-2</v>
      </c>
    </row>
    <row r="24" spans="1:3" x14ac:dyDescent="0.3">
      <c r="A24" s="47" t="s">
        <v>923</v>
      </c>
      <c r="B24" s="45"/>
      <c r="C24" s="46">
        <v>0</v>
      </c>
    </row>
    <row r="25" spans="1:3" x14ac:dyDescent="0.3">
      <c r="A25" s="44" t="s">
        <v>924</v>
      </c>
      <c r="B25" s="45">
        <v>87</v>
      </c>
      <c r="C25" s="46">
        <v>1</v>
      </c>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E0A88-6AD3-4126-B9E8-FAFF359E0ACA}">
  <sheetPr codeName="Sheet48"/>
  <dimension ref="A3:C85"/>
  <sheetViews>
    <sheetView zoomScaleNormal="100" workbookViewId="0">
      <selection activeCell="A23" sqref="A23"/>
    </sheetView>
  </sheetViews>
  <sheetFormatPr defaultRowHeight="14.4" x14ac:dyDescent="0.3"/>
  <cols>
    <col min="1" max="1" width="55.109375" style="49" bestFit="1" customWidth="1"/>
    <col min="2" max="2" width="47" bestFit="1" customWidth="1"/>
    <col min="3" max="3" width="48" bestFit="1" customWidth="1"/>
  </cols>
  <sheetData>
    <row r="3" spans="1:3" x14ac:dyDescent="0.3">
      <c r="A3" s="43" t="s">
        <v>922</v>
      </c>
      <c r="B3" t="s">
        <v>969</v>
      </c>
      <c r="C3" t="s">
        <v>970</v>
      </c>
    </row>
    <row r="4" spans="1:3" x14ac:dyDescent="0.3">
      <c r="A4" s="44" t="s">
        <v>94</v>
      </c>
      <c r="B4" s="45">
        <v>38</v>
      </c>
      <c r="C4" s="46">
        <v>0.56716417910447758</v>
      </c>
    </row>
    <row r="5" spans="1:3" x14ac:dyDescent="0.3">
      <c r="A5" s="44" t="s">
        <v>234</v>
      </c>
      <c r="B5" s="45">
        <v>21</v>
      </c>
      <c r="C5" s="46">
        <v>0.31343283582089554</v>
      </c>
    </row>
    <row r="6" spans="1:3" x14ac:dyDescent="0.3">
      <c r="A6" s="44" t="s">
        <v>474</v>
      </c>
      <c r="B6" s="45">
        <v>6</v>
      </c>
      <c r="C6" s="46">
        <v>8.9552238805970144E-2</v>
      </c>
    </row>
    <row r="7" spans="1:3" x14ac:dyDescent="0.3">
      <c r="A7" s="44" t="s">
        <v>1980</v>
      </c>
      <c r="B7" s="45">
        <v>2</v>
      </c>
      <c r="C7" s="46">
        <v>2.9850746268656716E-2</v>
      </c>
    </row>
    <row r="8" spans="1:3" x14ac:dyDescent="0.3">
      <c r="A8" s="44" t="s">
        <v>924</v>
      </c>
      <c r="B8" s="45">
        <v>67</v>
      </c>
      <c r="C8" s="46">
        <v>1</v>
      </c>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890F-E415-4869-8963-FBC1B16BC685}">
  <sheetPr codeName="Sheet49"/>
  <dimension ref="A3:C85"/>
  <sheetViews>
    <sheetView zoomScaleNormal="100" workbookViewId="0">
      <selection activeCell="A11" sqref="A11"/>
    </sheetView>
  </sheetViews>
  <sheetFormatPr defaultRowHeight="14.4" x14ac:dyDescent="0.3"/>
  <cols>
    <col min="1" max="1" width="105" style="49" bestFit="1" customWidth="1"/>
    <col min="2" max="2" width="54.77734375" bestFit="1" customWidth="1"/>
    <col min="3" max="3" width="55.77734375" bestFit="1" customWidth="1"/>
  </cols>
  <sheetData>
    <row r="3" spans="1:3" x14ac:dyDescent="0.3">
      <c r="A3" s="43" t="s">
        <v>922</v>
      </c>
      <c r="B3" t="s">
        <v>971</v>
      </c>
      <c r="C3" t="s">
        <v>2192</v>
      </c>
    </row>
    <row r="4" spans="1:3" x14ac:dyDescent="0.3">
      <c r="A4" s="47" t="s">
        <v>311</v>
      </c>
      <c r="B4" s="45">
        <v>67</v>
      </c>
      <c r="C4" s="46">
        <v>0.77011494252873558</v>
      </c>
    </row>
    <row r="5" spans="1:3" ht="28.8" x14ac:dyDescent="0.3">
      <c r="A5" s="47" t="s">
        <v>1552</v>
      </c>
      <c r="B5" s="45">
        <v>4</v>
      </c>
      <c r="C5" s="46">
        <v>4.5977011494252873E-2</v>
      </c>
    </row>
    <row r="6" spans="1:3" x14ac:dyDescent="0.3">
      <c r="A6" s="47" t="s">
        <v>1848</v>
      </c>
      <c r="B6" s="45">
        <v>1</v>
      </c>
      <c r="C6" s="46">
        <v>1.1494252873563218E-2</v>
      </c>
    </row>
    <row r="7" spans="1:3" ht="43.2" x14ac:dyDescent="0.3">
      <c r="A7" s="47" t="s">
        <v>257</v>
      </c>
      <c r="B7" s="45">
        <v>1</v>
      </c>
      <c r="C7" s="46">
        <v>1.1494252873563218E-2</v>
      </c>
    </row>
    <row r="8" spans="1:3" x14ac:dyDescent="0.3">
      <c r="A8" s="47" t="s">
        <v>693</v>
      </c>
      <c r="B8" s="45">
        <v>1</v>
      </c>
      <c r="C8" s="46">
        <v>1.1494252873563218E-2</v>
      </c>
    </row>
    <row r="9" spans="1:3" x14ac:dyDescent="0.3">
      <c r="A9" s="47" t="s">
        <v>1767</v>
      </c>
      <c r="B9" s="45">
        <v>1</v>
      </c>
      <c r="C9" s="46">
        <v>1.1494252873563218E-2</v>
      </c>
    </row>
    <row r="10" spans="1:3" x14ac:dyDescent="0.3">
      <c r="A10" s="47" t="s">
        <v>1570</v>
      </c>
      <c r="B10" s="45">
        <v>1</v>
      </c>
      <c r="C10" s="46">
        <v>1.1494252873563218E-2</v>
      </c>
    </row>
    <row r="11" spans="1:3" ht="14.4" customHeight="1" x14ac:dyDescent="0.3">
      <c r="A11" s="47" t="s">
        <v>1421</v>
      </c>
      <c r="B11" s="45">
        <v>1</v>
      </c>
      <c r="C11" s="46">
        <v>1.1494252873563218E-2</v>
      </c>
    </row>
    <row r="12" spans="1:3" x14ac:dyDescent="0.3">
      <c r="A12" s="47" t="s">
        <v>727</v>
      </c>
      <c r="B12" s="45">
        <v>1</v>
      </c>
      <c r="C12" s="46">
        <v>1.1494252873563218E-2</v>
      </c>
    </row>
    <row r="13" spans="1:3" x14ac:dyDescent="0.3">
      <c r="A13" s="47" t="s">
        <v>1909</v>
      </c>
      <c r="B13" s="45">
        <v>1</v>
      </c>
      <c r="C13" s="46">
        <v>1.1494252873563218E-2</v>
      </c>
    </row>
    <row r="14" spans="1:3" ht="28.8" x14ac:dyDescent="0.3">
      <c r="A14" s="47" t="s">
        <v>2138</v>
      </c>
      <c r="B14" s="45">
        <v>1</v>
      </c>
      <c r="C14" s="46">
        <v>1.1494252873563218E-2</v>
      </c>
    </row>
    <row r="15" spans="1:3" x14ac:dyDescent="0.3">
      <c r="A15" s="47" t="s">
        <v>768</v>
      </c>
      <c r="B15" s="45">
        <v>1</v>
      </c>
      <c r="C15" s="46">
        <v>1.1494252873563218E-2</v>
      </c>
    </row>
    <row r="16" spans="1:3" x14ac:dyDescent="0.3">
      <c r="A16" s="47" t="s">
        <v>1634</v>
      </c>
      <c r="B16" s="45">
        <v>1</v>
      </c>
      <c r="C16" s="46">
        <v>1.1494252873563218E-2</v>
      </c>
    </row>
    <row r="17" spans="1:3" x14ac:dyDescent="0.3">
      <c r="A17" s="47" t="s">
        <v>170</v>
      </c>
      <c r="B17" s="45">
        <v>1</v>
      </c>
      <c r="C17" s="46">
        <v>1.1494252873563218E-2</v>
      </c>
    </row>
    <row r="18" spans="1:3" x14ac:dyDescent="0.3">
      <c r="A18" s="47" t="s">
        <v>127</v>
      </c>
      <c r="B18" s="45">
        <v>1</v>
      </c>
      <c r="C18" s="46">
        <v>1.1494252873563218E-2</v>
      </c>
    </row>
    <row r="19" spans="1:3" x14ac:dyDescent="0.3">
      <c r="A19" s="47" t="s">
        <v>1480</v>
      </c>
      <c r="B19" s="45">
        <v>1</v>
      </c>
      <c r="C19" s="46">
        <v>1.1494252873563218E-2</v>
      </c>
    </row>
    <row r="20" spans="1:3" x14ac:dyDescent="0.3">
      <c r="A20" s="47" t="s">
        <v>389</v>
      </c>
      <c r="B20" s="45">
        <v>1</v>
      </c>
      <c r="C20" s="46">
        <v>1.1494252873563218E-2</v>
      </c>
    </row>
    <row r="21" spans="1:3" x14ac:dyDescent="0.3">
      <c r="A21" s="47" t="s">
        <v>1114</v>
      </c>
      <c r="B21" s="45">
        <v>1</v>
      </c>
      <c r="C21" s="46">
        <v>1.1494252873563218E-2</v>
      </c>
    </row>
    <row r="22" spans="1:3" x14ac:dyDescent="0.3">
      <c r="A22" s="47" t="s">
        <v>923</v>
      </c>
      <c r="B22" s="45"/>
      <c r="C22" s="46">
        <v>0</v>
      </c>
    </row>
    <row r="23" spans="1:3" x14ac:dyDescent="0.3">
      <c r="A23" s="44" t="s">
        <v>924</v>
      </c>
      <c r="B23" s="45">
        <v>87</v>
      </c>
      <c r="C23" s="46">
        <v>1</v>
      </c>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5F60B-2DA8-4AF7-B111-5BAB9EA0D456}">
  <sheetPr codeName="Sheet50"/>
  <dimension ref="A3:D13"/>
  <sheetViews>
    <sheetView workbookViewId="0">
      <selection activeCell="A22" sqref="A22"/>
    </sheetView>
  </sheetViews>
  <sheetFormatPr defaultRowHeight="14.4" x14ac:dyDescent="0.3"/>
  <cols>
    <col min="1" max="1" width="100" customWidth="1"/>
    <col min="2" max="3" width="16.109375" customWidth="1"/>
    <col min="4" max="4" width="26" bestFit="1" customWidth="1"/>
    <col min="5" max="5" width="26.33203125" bestFit="1" customWidth="1"/>
    <col min="6" max="6" width="20.88671875" bestFit="1" customWidth="1"/>
    <col min="7" max="7" width="33.33203125" bestFit="1" customWidth="1"/>
    <col min="8" max="8" width="26.33203125" bestFit="1" customWidth="1"/>
    <col min="9" max="9" width="33.33203125" bestFit="1" customWidth="1"/>
    <col min="10" max="10" width="11.33203125" bestFit="1" customWidth="1"/>
    <col min="11" max="11" width="26" bestFit="1" customWidth="1"/>
    <col min="12" max="12" width="26.33203125" bestFit="1" customWidth="1"/>
    <col min="13" max="13" width="33.33203125" bestFit="1" customWidth="1"/>
    <col min="14" max="14" width="16.33203125" bestFit="1" customWidth="1"/>
    <col min="15" max="15" width="31" bestFit="1" customWidth="1"/>
    <col min="16" max="16" width="31.33203125" bestFit="1" customWidth="1"/>
    <col min="17" max="17" width="38.44140625" bestFit="1" customWidth="1"/>
    <col min="18" max="18" width="27.44140625" bestFit="1" customWidth="1"/>
    <col min="19" max="19" width="27.6640625" bestFit="1" customWidth="1"/>
    <col min="20" max="20" width="11.33203125" bestFit="1" customWidth="1"/>
    <col min="21" max="21" width="26" bestFit="1" customWidth="1"/>
    <col min="22" max="22" width="26.33203125" bestFit="1" customWidth="1"/>
    <col min="23" max="23" width="18.33203125" bestFit="1" customWidth="1"/>
    <col min="24" max="24" width="32.88671875" bestFit="1" customWidth="1"/>
    <col min="25" max="25" width="33.109375" bestFit="1" customWidth="1"/>
    <col min="26" max="26" width="16.33203125" bestFit="1" customWidth="1"/>
    <col min="27" max="27" width="31" bestFit="1" customWidth="1"/>
    <col min="28" max="28" width="31.33203125" bestFit="1" customWidth="1"/>
    <col min="29" max="29" width="26" bestFit="1" customWidth="1"/>
    <col min="30" max="30" width="18.33203125" bestFit="1" customWidth="1"/>
    <col min="31" max="31" width="32.88671875" bestFit="1" customWidth="1"/>
    <col min="32" max="32" width="18.33203125" bestFit="1" customWidth="1"/>
    <col min="33" max="33" width="32.88671875" bestFit="1" customWidth="1"/>
    <col min="34" max="34" width="16.33203125" bestFit="1" customWidth="1"/>
    <col min="35" max="35" width="31" bestFit="1" customWidth="1"/>
  </cols>
  <sheetData>
    <row r="3" spans="1:4" x14ac:dyDescent="0.3">
      <c r="A3" s="56" t="s">
        <v>798</v>
      </c>
      <c r="B3" s="64" t="s">
        <v>927</v>
      </c>
      <c r="C3" s="64" t="s">
        <v>928</v>
      </c>
    </row>
    <row r="4" spans="1:4" x14ac:dyDescent="0.3">
      <c r="A4" s="53" t="s">
        <v>1241</v>
      </c>
      <c r="B4" s="62">
        <f>+SUM(clean!$EB$4:$EB$1048576)</f>
        <v>35</v>
      </c>
      <c r="C4" s="63">
        <f t="shared" ref="C4:C13" si="0">+B4/SUM($B$4:$B$13)</f>
        <v>0.32110091743119268</v>
      </c>
      <c r="D4" s="50"/>
    </row>
    <row r="5" spans="1:4" x14ac:dyDescent="0.3">
      <c r="A5" s="53" t="s">
        <v>1239</v>
      </c>
      <c r="B5" s="62">
        <f>+SUM(clean!$DZ$4:$DZ$1048576)</f>
        <v>16</v>
      </c>
      <c r="C5" s="63">
        <f t="shared" si="0"/>
        <v>0.14678899082568808</v>
      </c>
      <c r="D5" s="50"/>
    </row>
    <row r="6" spans="1:4" x14ac:dyDescent="0.3">
      <c r="A6" s="53" t="s">
        <v>921</v>
      </c>
      <c r="B6" s="62">
        <f>+SUM(clean!$DX$4:$DX$1048576)</f>
        <v>14</v>
      </c>
      <c r="C6" s="63">
        <f t="shared" si="0"/>
        <v>0.12844036697247707</v>
      </c>
      <c r="D6" s="50"/>
    </row>
    <row r="7" spans="1:4" x14ac:dyDescent="0.3">
      <c r="A7" s="53" t="s">
        <v>917</v>
      </c>
      <c r="B7" s="62">
        <f>+SUM(clean!$DT$4:$DT$1048576)</f>
        <v>9</v>
      </c>
      <c r="C7" s="63">
        <f t="shared" si="0"/>
        <v>8.2568807339449546E-2</v>
      </c>
      <c r="D7" s="50"/>
    </row>
    <row r="8" spans="1:4" x14ac:dyDescent="0.3">
      <c r="A8" s="53" t="s">
        <v>918</v>
      </c>
      <c r="B8" s="62">
        <f>+SUM(clean!$DU$4:$DU$1048576)</f>
        <v>12</v>
      </c>
      <c r="C8" s="63">
        <f t="shared" si="0"/>
        <v>0.11009174311926606</v>
      </c>
      <c r="D8" s="50"/>
    </row>
    <row r="9" spans="1:4" x14ac:dyDescent="0.3">
      <c r="A9" s="53" t="s">
        <v>919</v>
      </c>
      <c r="B9" s="62">
        <f>+SUM(clean!$DV$4:$DV$1048576)</f>
        <v>8</v>
      </c>
      <c r="C9" s="63">
        <f t="shared" si="0"/>
        <v>7.3394495412844041E-2</v>
      </c>
      <c r="D9" s="50"/>
    </row>
    <row r="10" spans="1:4" x14ac:dyDescent="0.3">
      <c r="A10" s="53" t="s">
        <v>2027</v>
      </c>
      <c r="B10" s="62">
        <f>+SUM(clean!$DY$4:$DY$1048576)</f>
        <v>7</v>
      </c>
      <c r="C10" s="63">
        <f t="shared" si="0"/>
        <v>6.4220183486238536E-2</v>
      </c>
      <c r="D10" s="50"/>
    </row>
    <row r="11" spans="1:4" x14ac:dyDescent="0.3">
      <c r="A11" s="53" t="s">
        <v>916</v>
      </c>
      <c r="B11" s="62">
        <f>+SUM(clean!$DS$4:$DS$1048576)</f>
        <v>4</v>
      </c>
      <c r="C11" s="63">
        <f t="shared" si="0"/>
        <v>3.669724770642202E-2</v>
      </c>
    </row>
    <row r="12" spans="1:4" x14ac:dyDescent="0.3">
      <c r="A12" s="53" t="s">
        <v>920</v>
      </c>
      <c r="B12" s="62">
        <f>+SUM(clean!$DW$4:$DW$1048576)</f>
        <v>3</v>
      </c>
      <c r="C12" s="63">
        <f t="shared" si="0"/>
        <v>2.7522935779816515E-2</v>
      </c>
    </row>
    <row r="13" spans="1:4" x14ac:dyDescent="0.3">
      <c r="A13" s="53" t="s">
        <v>1240</v>
      </c>
      <c r="B13" s="62">
        <f>+SUM(clean!$EA$4:$EA$1048576)</f>
        <v>1</v>
      </c>
      <c r="C13" s="63">
        <f t="shared" si="0"/>
        <v>9.1743119266055051E-3</v>
      </c>
    </row>
  </sheetData>
  <sortState xmlns:xlrd2="http://schemas.microsoft.com/office/spreadsheetml/2017/richdata2" ref="A4:C13">
    <sortCondition descending="1" ref="C4:C13"/>
  </sortState>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1CE00-A0B7-4FF2-8421-8847AAA6DD17}">
  <sheetPr codeName="Sheet51"/>
  <dimension ref="A3:C85"/>
  <sheetViews>
    <sheetView zoomScaleNormal="100" workbookViewId="0">
      <selection activeCell="F15" sqref="F15"/>
    </sheetView>
  </sheetViews>
  <sheetFormatPr defaultRowHeight="14.4" x14ac:dyDescent="0.3"/>
  <cols>
    <col min="1" max="1" width="110.44140625" style="49" bestFit="1" customWidth="1"/>
    <col min="2" max="2" width="40.5546875" bestFit="1" customWidth="1"/>
    <col min="3" max="3" width="41.5546875" bestFit="1" customWidth="1"/>
  </cols>
  <sheetData>
    <row r="3" spans="1:3" x14ac:dyDescent="0.3">
      <c r="A3" s="43" t="s">
        <v>922</v>
      </c>
      <c r="B3" t="s">
        <v>972</v>
      </c>
      <c r="C3" t="s">
        <v>2193</v>
      </c>
    </row>
    <row r="4" spans="1:3" x14ac:dyDescent="0.3">
      <c r="A4" s="47" t="s">
        <v>311</v>
      </c>
      <c r="B4" s="45">
        <v>75</v>
      </c>
      <c r="C4" s="46">
        <v>0.86206896551724133</v>
      </c>
    </row>
    <row r="5" spans="1:3" x14ac:dyDescent="0.3">
      <c r="A5" s="47" t="s">
        <v>1366</v>
      </c>
      <c r="B5" s="45">
        <v>1</v>
      </c>
      <c r="C5" s="46">
        <v>1.1494252873563218E-2</v>
      </c>
    </row>
    <row r="6" spans="1:3" x14ac:dyDescent="0.3">
      <c r="A6" s="47" t="s">
        <v>2099</v>
      </c>
      <c r="B6" s="45">
        <v>1</v>
      </c>
      <c r="C6" s="46">
        <v>1.1494252873563218E-2</v>
      </c>
    </row>
    <row r="7" spans="1:3" ht="28.8" x14ac:dyDescent="0.3">
      <c r="A7" s="47" t="s">
        <v>259</v>
      </c>
      <c r="B7" s="45">
        <v>1</v>
      </c>
      <c r="C7" s="46">
        <v>1.1494252873563218E-2</v>
      </c>
    </row>
    <row r="8" spans="1:3" x14ac:dyDescent="0.3">
      <c r="A8" s="47" t="s">
        <v>330</v>
      </c>
      <c r="B8" s="45">
        <v>1</v>
      </c>
      <c r="C8" s="46">
        <v>1.1494252873563218E-2</v>
      </c>
    </row>
    <row r="9" spans="1:3" x14ac:dyDescent="0.3">
      <c r="A9" s="47" t="s">
        <v>1636</v>
      </c>
      <c r="B9" s="45">
        <v>1</v>
      </c>
      <c r="C9" s="46">
        <v>1.1494252873563218E-2</v>
      </c>
    </row>
    <row r="10" spans="1:3" x14ac:dyDescent="0.3">
      <c r="A10" s="47" t="s">
        <v>96</v>
      </c>
      <c r="B10" s="45">
        <v>1</v>
      </c>
      <c r="C10" s="46">
        <v>1.1494252873563218E-2</v>
      </c>
    </row>
    <row r="11" spans="1:3" x14ac:dyDescent="0.3">
      <c r="A11" s="47" t="s">
        <v>2028</v>
      </c>
      <c r="B11" s="45">
        <v>1</v>
      </c>
      <c r="C11" s="46">
        <v>1.1494252873563218E-2</v>
      </c>
    </row>
    <row r="12" spans="1:3" x14ac:dyDescent="0.3">
      <c r="A12" s="47" t="s">
        <v>433</v>
      </c>
      <c r="B12" s="45">
        <v>1</v>
      </c>
      <c r="C12" s="46">
        <v>1.1494252873563218E-2</v>
      </c>
    </row>
    <row r="13" spans="1:3" ht="57.6" x14ac:dyDescent="0.3">
      <c r="A13" s="47" t="s">
        <v>2140</v>
      </c>
      <c r="B13" s="45">
        <v>1</v>
      </c>
      <c r="C13" s="46">
        <v>1.1494252873563218E-2</v>
      </c>
    </row>
    <row r="14" spans="1:3" ht="28.8" x14ac:dyDescent="0.3">
      <c r="A14" s="47" t="s">
        <v>2264</v>
      </c>
      <c r="B14" s="45">
        <v>1</v>
      </c>
      <c r="C14" s="46">
        <v>1.1494252873563218E-2</v>
      </c>
    </row>
    <row r="15" spans="1:3" x14ac:dyDescent="0.3">
      <c r="A15" s="47" t="s">
        <v>310</v>
      </c>
      <c r="B15" s="45">
        <v>1</v>
      </c>
      <c r="C15" s="46">
        <v>1.1494252873563218E-2</v>
      </c>
    </row>
    <row r="16" spans="1:3" x14ac:dyDescent="0.3">
      <c r="A16" s="47" t="s">
        <v>1048</v>
      </c>
      <c r="B16" s="45">
        <v>1</v>
      </c>
      <c r="C16" s="46">
        <v>1.1494252873563218E-2</v>
      </c>
    </row>
    <row r="17" spans="1:3" x14ac:dyDescent="0.3">
      <c r="A17" s="47" t="s">
        <v>923</v>
      </c>
      <c r="B17" s="45"/>
      <c r="C17" s="46">
        <v>0</v>
      </c>
    </row>
    <row r="18" spans="1:3" x14ac:dyDescent="0.3">
      <c r="A18" s="44" t="s">
        <v>924</v>
      </c>
      <c r="B18" s="45">
        <v>87</v>
      </c>
      <c r="C18" s="46">
        <v>1</v>
      </c>
    </row>
    <row r="19" spans="1:3" x14ac:dyDescent="0.3">
      <c r="A19"/>
    </row>
    <row r="20" spans="1:3" x14ac:dyDescent="0.3">
      <c r="A20"/>
    </row>
    <row r="21" spans="1:3" x14ac:dyDescent="0.3">
      <c r="A21"/>
    </row>
    <row r="22" spans="1:3" x14ac:dyDescent="0.3">
      <c r="A22"/>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5E35-4EC5-4692-9FD3-262E1008DDBC}">
  <sheetPr codeName="Sheet52"/>
  <dimension ref="A3:C85"/>
  <sheetViews>
    <sheetView zoomScaleNormal="100" workbookViewId="0">
      <selection activeCell="F18" sqref="F18"/>
    </sheetView>
  </sheetViews>
  <sheetFormatPr defaultRowHeight="14.4" x14ac:dyDescent="0.3"/>
  <cols>
    <col min="1" max="1" width="12.5546875" style="49" bestFit="1" customWidth="1"/>
    <col min="2" max="2" width="35.44140625" bestFit="1" customWidth="1"/>
    <col min="3" max="3" width="36.44140625" bestFit="1" customWidth="1"/>
  </cols>
  <sheetData>
    <row r="3" spans="1:3" x14ac:dyDescent="0.3">
      <c r="A3" s="43" t="s">
        <v>922</v>
      </c>
      <c r="B3" t="s">
        <v>2194</v>
      </c>
      <c r="C3" t="s">
        <v>2195</v>
      </c>
    </row>
    <row r="4" spans="1:3" x14ac:dyDescent="0.3">
      <c r="A4" s="44" t="s">
        <v>68</v>
      </c>
      <c r="B4" s="45">
        <v>39</v>
      </c>
      <c r="C4" s="46">
        <v>0.61904761904761907</v>
      </c>
    </row>
    <row r="5" spans="1:3" x14ac:dyDescent="0.3">
      <c r="A5" s="44" t="s">
        <v>76</v>
      </c>
      <c r="B5" s="45">
        <v>24</v>
      </c>
      <c r="C5" s="46">
        <v>0.38095238095238093</v>
      </c>
    </row>
    <row r="6" spans="1:3" x14ac:dyDescent="0.3">
      <c r="A6" s="44" t="s">
        <v>924</v>
      </c>
      <c r="B6" s="45">
        <v>63</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F138-C669-42FB-89DF-3EAC7C483113}">
  <sheetPr codeName="Sheet53"/>
  <dimension ref="A3:C85"/>
  <sheetViews>
    <sheetView zoomScaleNormal="100" workbookViewId="0">
      <selection activeCell="I14" sqref="I14"/>
    </sheetView>
  </sheetViews>
  <sheetFormatPr defaultRowHeight="14.4" x14ac:dyDescent="0.3"/>
  <cols>
    <col min="1" max="1" width="105.44140625" style="49" bestFit="1" customWidth="1"/>
    <col min="2" max="2" width="43.21875" bestFit="1" customWidth="1"/>
    <col min="3" max="3" width="44.21875" bestFit="1" customWidth="1"/>
  </cols>
  <sheetData>
    <row r="3" spans="1:3" x14ac:dyDescent="0.3">
      <c r="A3" s="43" t="s">
        <v>922</v>
      </c>
      <c r="B3" t="s">
        <v>2196</v>
      </c>
      <c r="C3" t="s">
        <v>2197</v>
      </c>
    </row>
    <row r="4" spans="1:3" x14ac:dyDescent="0.3">
      <c r="A4" s="47" t="s">
        <v>311</v>
      </c>
      <c r="B4" s="45">
        <v>70</v>
      </c>
      <c r="C4" s="46">
        <v>0.8045977011494253</v>
      </c>
    </row>
    <row r="5" spans="1:3" x14ac:dyDescent="0.3">
      <c r="A5" s="47" t="s">
        <v>76</v>
      </c>
      <c r="B5" s="45">
        <v>1</v>
      </c>
      <c r="C5" s="46">
        <v>1.1494252873563218E-2</v>
      </c>
    </row>
    <row r="6" spans="1:3" x14ac:dyDescent="0.3">
      <c r="A6" s="47" t="s">
        <v>129</v>
      </c>
      <c r="B6" s="45">
        <v>1</v>
      </c>
      <c r="C6" s="46">
        <v>1.1494252873563218E-2</v>
      </c>
    </row>
    <row r="7" spans="1:3" ht="28.8" x14ac:dyDescent="0.3">
      <c r="A7" s="47" t="s">
        <v>657</v>
      </c>
      <c r="B7" s="45">
        <v>1</v>
      </c>
      <c r="C7" s="46">
        <v>1.1494252873563218E-2</v>
      </c>
    </row>
    <row r="8" spans="1:3" x14ac:dyDescent="0.3">
      <c r="A8" s="47" t="s">
        <v>1688</v>
      </c>
      <c r="B8" s="45">
        <v>1</v>
      </c>
      <c r="C8" s="46">
        <v>1.1494252873563218E-2</v>
      </c>
    </row>
    <row r="9" spans="1:3" x14ac:dyDescent="0.3">
      <c r="A9" s="47" t="s">
        <v>1078</v>
      </c>
      <c r="B9" s="45">
        <v>1</v>
      </c>
      <c r="C9" s="46">
        <v>1.1494252873563218E-2</v>
      </c>
    </row>
    <row r="10" spans="1:3" x14ac:dyDescent="0.3">
      <c r="A10" s="47" t="s">
        <v>1865</v>
      </c>
      <c r="B10" s="45">
        <v>1</v>
      </c>
      <c r="C10" s="46">
        <v>1.1494252873563218E-2</v>
      </c>
    </row>
    <row r="11" spans="1:3" x14ac:dyDescent="0.3">
      <c r="A11" s="47" t="s">
        <v>1637</v>
      </c>
      <c r="B11" s="45">
        <v>1</v>
      </c>
      <c r="C11" s="46">
        <v>1.1494252873563218E-2</v>
      </c>
    </row>
    <row r="12" spans="1:3" x14ac:dyDescent="0.3">
      <c r="A12" s="47" t="s">
        <v>1134</v>
      </c>
      <c r="B12" s="45">
        <v>1</v>
      </c>
      <c r="C12" s="46">
        <v>1.1494252873563218E-2</v>
      </c>
    </row>
    <row r="13" spans="1:3" x14ac:dyDescent="0.3">
      <c r="A13" s="47" t="s">
        <v>1170</v>
      </c>
      <c r="B13" s="45">
        <v>1</v>
      </c>
      <c r="C13" s="46">
        <v>1.1494252873563218E-2</v>
      </c>
    </row>
    <row r="14" spans="1:3" x14ac:dyDescent="0.3">
      <c r="A14" s="47" t="s">
        <v>1769</v>
      </c>
      <c r="B14" s="45">
        <v>1</v>
      </c>
      <c r="C14" s="46">
        <v>1.1494252873563218E-2</v>
      </c>
    </row>
    <row r="15" spans="1:3" x14ac:dyDescent="0.3">
      <c r="A15" s="47" t="s">
        <v>1117</v>
      </c>
      <c r="B15" s="45">
        <v>1</v>
      </c>
      <c r="C15" s="46">
        <v>1.1494252873563218E-2</v>
      </c>
    </row>
    <row r="16" spans="1:3" x14ac:dyDescent="0.3">
      <c r="A16" s="47" t="s">
        <v>1782</v>
      </c>
      <c r="B16" s="45">
        <v>1</v>
      </c>
      <c r="C16" s="46">
        <v>1.1494252873563218E-2</v>
      </c>
    </row>
    <row r="17" spans="1:3" ht="30" customHeight="1" x14ac:dyDescent="0.3">
      <c r="A17" s="47" t="s">
        <v>1808</v>
      </c>
      <c r="B17" s="45">
        <v>1</v>
      </c>
      <c r="C17" s="46">
        <v>1.1494252873563218E-2</v>
      </c>
    </row>
    <row r="18" spans="1:3" x14ac:dyDescent="0.3">
      <c r="A18" s="47" t="s">
        <v>2029</v>
      </c>
      <c r="B18" s="45">
        <v>1</v>
      </c>
      <c r="C18" s="46">
        <v>1.1494252873563218E-2</v>
      </c>
    </row>
    <row r="19" spans="1:3" x14ac:dyDescent="0.3">
      <c r="A19" s="47" t="s">
        <v>1049</v>
      </c>
      <c r="B19" s="45">
        <v>1</v>
      </c>
      <c r="C19" s="46">
        <v>1.1494252873563218E-2</v>
      </c>
    </row>
    <row r="20" spans="1:3" x14ac:dyDescent="0.3">
      <c r="A20" s="47" t="s">
        <v>68</v>
      </c>
      <c r="B20" s="45">
        <v>1</v>
      </c>
      <c r="C20" s="46">
        <v>1.1494252873563218E-2</v>
      </c>
    </row>
    <row r="21" spans="1:3" ht="28.8" x14ac:dyDescent="0.3">
      <c r="A21" s="47" t="s">
        <v>2141</v>
      </c>
      <c r="B21" s="45">
        <v>1</v>
      </c>
      <c r="C21" s="46">
        <v>1.1494252873563218E-2</v>
      </c>
    </row>
    <row r="22" spans="1:3" x14ac:dyDescent="0.3">
      <c r="A22" s="47" t="s">
        <v>923</v>
      </c>
      <c r="B22" s="45"/>
      <c r="C22" s="46">
        <v>0</v>
      </c>
    </row>
    <row r="23" spans="1:3" x14ac:dyDescent="0.3">
      <c r="A23" s="44" t="s">
        <v>924</v>
      </c>
      <c r="B23" s="45">
        <v>87</v>
      </c>
      <c r="C23" s="46">
        <v>1</v>
      </c>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9914-0D31-49A7-BF9C-AE484BB7BC3D}">
  <sheetPr codeName="Sheet59"/>
  <dimension ref="A3:C85"/>
  <sheetViews>
    <sheetView zoomScaleNormal="100" workbookViewId="0">
      <selection activeCell="C14" sqref="C14"/>
    </sheetView>
  </sheetViews>
  <sheetFormatPr defaultRowHeight="14.4" x14ac:dyDescent="0.3"/>
  <cols>
    <col min="1" max="1" width="12.5546875" style="49" bestFit="1" customWidth="1"/>
    <col min="2" max="2" width="31" bestFit="1" customWidth="1"/>
    <col min="3" max="3" width="32" bestFit="1" customWidth="1"/>
  </cols>
  <sheetData>
    <row r="3" spans="1:3" x14ac:dyDescent="0.3">
      <c r="A3" s="43" t="s">
        <v>922</v>
      </c>
      <c r="B3" t="s">
        <v>2198</v>
      </c>
      <c r="C3" t="s">
        <v>2199</v>
      </c>
    </row>
    <row r="4" spans="1:3" x14ac:dyDescent="0.3">
      <c r="A4" s="44" t="s">
        <v>68</v>
      </c>
      <c r="B4" s="45">
        <v>34</v>
      </c>
      <c r="C4" s="46">
        <v>0.51515151515151514</v>
      </c>
    </row>
    <row r="5" spans="1:3" x14ac:dyDescent="0.3">
      <c r="A5" s="44" t="s">
        <v>76</v>
      </c>
      <c r="B5" s="45">
        <v>32</v>
      </c>
      <c r="C5" s="46">
        <v>0.48484848484848486</v>
      </c>
    </row>
    <row r="6" spans="1:3" x14ac:dyDescent="0.3">
      <c r="A6" s="44" t="s">
        <v>924</v>
      </c>
      <c r="B6" s="45">
        <v>66</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7EE34-D0AA-4401-BEE3-DC547E5AE661}">
  <sheetPr codeName="Sheet55"/>
  <dimension ref="A3:C85"/>
  <sheetViews>
    <sheetView zoomScaleNormal="100" workbookViewId="0">
      <selection activeCell="A21" sqref="A4:A28"/>
      <pivotSelection pane="bottomRight" showHeader="1" axis="axisRow" activeRow="20" previousRow="20" click="1" r:id="rId1">
        <pivotArea dataOnly="0" labelOnly="1" fieldPosition="0">
          <references count="1">
            <reference field="136" count="0"/>
          </references>
        </pivotArea>
      </pivotSelection>
    </sheetView>
  </sheetViews>
  <sheetFormatPr defaultRowHeight="14.4" x14ac:dyDescent="0.3"/>
  <cols>
    <col min="1" max="1" width="110.33203125" style="49" bestFit="1" customWidth="1"/>
    <col min="2" max="2" width="38.77734375" bestFit="1" customWidth="1"/>
    <col min="3" max="3" width="39.77734375" bestFit="1" customWidth="1"/>
  </cols>
  <sheetData>
    <row r="3" spans="1:3" x14ac:dyDescent="0.3">
      <c r="A3" s="43" t="s">
        <v>922</v>
      </c>
      <c r="B3" t="s">
        <v>2200</v>
      </c>
      <c r="C3" t="s">
        <v>2201</v>
      </c>
    </row>
    <row r="4" spans="1:3" x14ac:dyDescent="0.3">
      <c r="A4" s="47" t="s">
        <v>311</v>
      </c>
      <c r="B4" s="45">
        <v>64</v>
      </c>
      <c r="C4" s="46">
        <v>0.73563218390804597</v>
      </c>
    </row>
    <row r="5" spans="1:3" x14ac:dyDescent="0.3">
      <c r="A5" s="47" t="s">
        <v>1058</v>
      </c>
      <c r="B5" s="45">
        <v>1</v>
      </c>
      <c r="C5" s="46">
        <v>1.1494252873563218E-2</v>
      </c>
    </row>
    <row r="6" spans="1:3" x14ac:dyDescent="0.3">
      <c r="A6" s="47" t="s">
        <v>1135</v>
      </c>
      <c r="B6" s="45">
        <v>1</v>
      </c>
      <c r="C6" s="46">
        <v>1.1494252873563218E-2</v>
      </c>
    </row>
    <row r="7" spans="1:3" x14ac:dyDescent="0.3">
      <c r="A7" s="47" t="s">
        <v>1010</v>
      </c>
      <c r="B7" s="45">
        <v>1</v>
      </c>
      <c r="C7" s="46">
        <v>1.1494252873563218E-2</v>
      </c>
    </row>
    <row r="8" spans="1:3" x14ac:dyDescent="0.3">
      <c r="A8" s="47" t="s">
        <v>1850</v>
      </c>
      <c r="B8" s="45">
        <v>1</v>
      </c>
      <c r="C8" s="46">
        <v>1.1494252873563218E-2</v>
      </c>
    </row>
    <row r="9" spans="1:3" x14ac:dyDescent="0.3">
      <c r="A9" s="47" t="s">
        <v>1689</v>
      </c>
      <c r="B9" s="45">
        <v>1</v>
      </c>
      <c r="C9" s="46">
        <v>1.1494252873563218E-2</v>
      </c>
    </row>
    <row r="10" spans="1:3" x14ac:dyDescent="0.3">
      <c r="A10" s="47" t="s">
        <v>2100</v>
      </c>
      <c r="B10" s="45">
        <v>1</v>
      </c>
      <c r="C10" s="46">
        <v>1.1494252873563218E-2</v>
      </c>
    </row>
    <row r="11" spans="1:3" x14ac:dyDescent="0.3">
      <c r="A11" s="47" t="s">
        <v>97</v>
      </c>
      <c r="B11" s="45">
        <v>1</v>
      </c>
      <c r="C11" s="46">
        <v>1.1494252873563218E-2</v>
      </c>
    </row>
    <row r="12" spans="1:3" ht="28.8" x14ac:dyDescent="0.3">
      <c r="A12" s="47" t="s">
        <v>2142</v>
      </c>
      <c r="B12" s="45">
        <v>1</v>
      </c>
      <c r="C12" s="46">
        <v>1.1494252873563218E-2</v>
      </c>
    </row>
    <row r="13" spans="1:3" x14ac:dyDescent="0.3">
      <c r="A13" s="47" t="s">
        <v>2051</v>
      </c>
      <c r="B13" s="45">
        <v>1</v>
      </c>
      <c r="C13" s="46">
        <v>1.1494252873563218E-2</v>
      </c>
    </row>
    <row r="14" spans="1:3" ht="28.8" x14ac:dyDescent="0.3">
      <c r="A14" s="47" t="s">
        <v>1367</v>
      </c>
      <c r="B14" s="45">
        <v>1</v>
      </c>
      <c r="C14" s="46">
        <v>1.1494252873563218E-2</v>
      </c>
    </row>
    <row r="15" spans="1:3" x14ac:dyDescent="0.3">
      <c r="A15" s="47" t="s">
        <v>369</v>
      </c>
      <c r="B15" s="45">
        <v>1</v>
      </c>
      <c r="C15" s="46">
        <v>1.1494252873563218E-2</v>
      </c>
    </row>
    <row r="16" spans="1:3" x14ac:dyDescent="0.3">
      <c r="A16" s="47" t="s">
        <v>1269</v>
      </c>
      <c r="B16" s="45">
        <v>1</v>
      </c>
      <c r="C16" s="46">
        <v>1.1494252873563218E-2</v>
      </c>
    </row>
    <row r="17" spans="1:3" x14ac:dyDescent="0.3">
      <c r="A17" s="47" t="s">
        <v>1050</v>
      </c>
      <c r="B17" s="45">
        <v>1</v>
      </c>
      <c r="C17" s="46">
        <v>1.1494252873563218E-2</v>
      </c>
    </row>
    <row r="18" spans="1:3" x14ac:dyDescent="0.3">
      <c r="A18" s="47" t="s">
        <v>1118</v>
      </c>
      <c r="B18" s="45">
        <v>1</v>
      </c>
      <c r="C18" s="46">
        <v>1.1494252873563218E-2</v>
      </c>
    </row>
    <row r="19" spans="1:3" ht="28.8" x14ac:dyDescent="0.3">
      <c r="A19" s="47" t="s">
        <v>2211</v>
      </c>
      <c r="B19" s="45">
        <v>1</v>
      </c>
      <c r="C19" s="46">
        <v>1.1494252873563218E-2</v>
      </c>
    </row>
    <row r="20" spans="1:3" x14ac:dyDescent="0.3">
      <c r="A20" s="47" t="s">
        <v>404</v>
      </c>
      <c r="B20" s="45">
        <v>1</v>
      </c>
      <c r="C20" s="46">
        <v>1.1494252873563218E-2</v>
      </c>
    </row>
    <row r="21" spans="1:3" ht="14.4" customHeight="1" x14ac:dyDescent="0.3">
      <c r="A21" s="47" t="s">
        <v>1489</v>
      </c>
      <c r="B21" s="45">
        <v>1</v>
      </c>
      <c r="C21" s="46">
        <v>1.1494252873563218E-2</v>
      </c>
    </row>
    <row r="22" spans="1:3" x14ac:dyDescent="0.3">
      <c r="A22" s="47" t="s">
        <v>1638</v>
      </c>
      <c r="B22" s="45">
        <v>1</v>
      </c>
      <c r="C22" s="46">
        <v>1.1494252873563218E-2</v>
      </c>
    </row>
    <row r="23" spans="1:3" x14ac:dyDescent="0.3">
      <c r="A23" s="47" t="s">
        <v>1079</v>
      </c>
      <c r="B23" s="45">
        <v>1</v>
      </c>
      <c r="C23" s="46">
        <v>1.1494252873563218E-2</v>
      </c>
    </row>
    <row r="24" spans="1:3" ht="28.8" x14ac:dyDescent="0.3">
      <c r="A24" s="47" t="s">
        <v>2265</v>
      </c>
      <c r="B24" s="45">
        <v>1</v>
      </c>
      <c r="C24" s="46">
        <v>1.1494252873563218E-2</v>
      </c>
    </row>
    <row r="25" spans="1:3" x14ac:dyDescent="0.3">
      <c r="A25" s="47" t="s">
        <v>1770</v>
      </c>
      <c r="B25" s="45">
        <v>1</v>
      </c>
      <c r="C25" s="46">
        <v>1.1494252873563218E-2</v>
      </c>
    </row>
    <row r="26" spans="1:3" ht="28.8" x14ac:dyDescent="0.3">
      <c r="A26" s="47" t="s">
        <v>130</v>
      </c>
      <c r="B26" s="45">
        <v>1</v>
      </c>
      <c r="C26" s="46">
        <v>1.1494252873563218E-2</v>
      </c>
    </row>
    <row r="27" spans="1:3" x14ac:dyDescent="0.3">
      <c r="A27" s="47" t="s">
        <v>68</v>
      </c>
      <c r="B27" s="45">
        <v>1</v>
      </c>
      <c r="C27" s="46">
        <v>1.1494252873563218E-2</v>
      </c>
    </row>
    <row r="28" spans="1:3" x14ac:dyDescent="0.3">
      <c r="A28" s="47" t="s">
        <v>923</v>
      </c>
      <c r="B28" s="45"/>
      <c r="C28" s="46">
        <v>0</v>
      </c>
    </row>
    <row r="29" spans="1:3" x14ac:dyDescent="0.3">
      <c r="A29" s="44" t="s">
        <v>924</v>
      </c>
      <c r="B29" s="45">
        <v>87</v>
      </c>
      <c r="C29" s="46">
        <v>1</v>
      </c>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2C018-1FFD-4DE0-82CE-9911B5EE8C8D}">
  <sheetPr codeName="Sheet56"/>
  <dimension ref="A3:C85"/>
  <sheetViews>
    <sheetView zoomScaleNormal="100" workbookViewId="0">
      <selection activeCell="B5" sqref="B5"/>
    </sheetView>
  </sheetViews>
  <sheetFormatPr defaultRowHeight="14.4" x14ac:dyDescent="0.3"/>
  <cols>
    <col min="1" max="1" width="26.21875" style="49" bestFit="1" customWidth="1"/>
    <col min="2" max="2" width="27.44140625" bestFit="1" customWidth="1"/>
    <col min="3" max="3" width="28.44140625" bestFit="1" customWidth="1"/>
  </cols>
  <sheetData>
    <row r="3" spans="1:3" x14ac:dyDescent="0.3">
      <c r="A3" s="43" t="s">
        <v>922</v>
      </c>
      <c r="B3" t="s">
        <v>977</v>
      </c>
      <c r="C3" t="s">
        <v>978</v>
      </c>
    </row>
    <row r="4" spans="1:3" x14ac:dyDescent="0.3">
      <c r="A4" s="44" t="s">
        <v>98</v>
      </c>
      <c r="B4" s="45">
        <v>31</v>
      </c>
      <c r="C4" s="46">
        <v>0.47692307692307695</v>
      </c>
    </row>
    <row r="5" spans="1:3" x14ac:dyDescent="0.3">
      <c r="A5" s="44" t="s">
        <v>172</v>
      </c>
      <c r="B5" s="45">
        <v>15</v>
      </c>
      <c r="C5" s="46">
        <v>0.23076923076923078</v>
      </c>
    </row>
    <row r="6" spans="1:3" x14ac:dyDescent="0.3">
      <c r="A6" s="44" t="s">
        <v>236</v>
      </c>
      <c r="B6" s="45">
        <v>10</v>
      </c>
      <c r="C6" s="46">
        <v>0.15384615384615385</v>
      </c>
    </row>
    <row r="7" spans="1:3" x14ac:dyDescent="0.3">
      <c r="A7" s="44" t="s">
        <v>391</v>
      </c>
      <c r="B7" s="45">
        <v>8</v>
      </c>
      <c r="C7" s="46">
        <v>0.12307692307692308</v>
      </c>
    </row>
    <row r="8" spans="1:3" x14ac:dyDescent="0.3">
      <c r="A8" s="44" t="s">
        <v>1980</v>
      </c>
      <c r="B8" s="45">
        <v>1</v>
      </c>
      <c r="C8" s="46">
        <v>1.5384615384615385E-2</v>
      </c>
    </row>
    <row r="9" spans="1:3" x14ac:dyDescent="0.3">
      <c r="A9" s="44" t="s">
        <v>924</v>
      </c>
      <c r="B9" s="45">
        <v>65</v>
      </c>
      <c r="C9" s="46">
        <v>1</v>
      </c>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1DA26-C56B-45E0-A40C-9892915A429B}">
  <sheetPr codeName="Sheet62"/>
  <dimension ref="A3:C85"/>
  <sheetViews>
    <sheetView zoomScaleNormal="100" workbookViewId="0">
      <selection activeCell="E12" sqref="E12"/>
    </sheetView>
  </sheetViews>
  <sheetFormatPr defaultRowHeight="14.4" x14ac:dyDescent="0.3"/>
  <cols>
    <col min="1" max="1" width="108.88671875" style="49" bestFit="1" customWidth="1"/>
    <col min="2" max="2" width="35.21875" bestFit="1" customWidth="1"/>
    <col min="3" max="3" width="36.21875" bestFit="1" customWidth="1"/>
  </cols>
  <sheetData>
    <row r="3" spans="1:3" x14ac:dyDescent="0.3">
      <c r="A3" s="43" t="s">
        <v>922</v>
      </c>
      <c r="B3" t="s">
        <v>979</v>
      </c>
      <c r="C3" t="s">
        <v>2202</v>
      </c>
    </row>
    <row r="4" spans="1:3" x14ac:dyDescent="0.3">
      <c r="A4" s="47" t="s">
        <v>311</v>
      </c>
      <c r="B4" s="45">
        <v>71</v>
      </c>
      <c r="C4" s="46">
        <v>0.81609195402298851</v>
      </c>
    </row>
    <row r="5" spans="1:3" ht="28.8" x14ac:dyDescent="0.3">
      <c r="A5" s="47" t="s">
        <v>1810</v>
      </c>
      <c r="B5" s="45">
        <v>1</v>
      </c>
      <c r="C5" s="46">
        <v>1.1494252873563218E-2</v>
      </c>
    </row>
    <row r="6" spans="1:3" x14ac:dyDescent="0.3">
      <c r="A6" s="47" t="s">
        <v>279</v>
      </c>
      <c r="B6" s="45">
        <v>1</v>
      </c>
      <c r="C6" s="46">
        <v>1.1494252873563218E-2</v>
      </c>
    </row>
    <row r="7" spans="1:3" x14ac:dyDescent="0.3">
      <c r="A7" s="47" t="s">
        <v>370</v>
      </c>
      <c r="B7" s="45">
        <v>1</v>
      </c>
      <c r="C7" s="46">
        <v>1.1494252873563218E-2</v>
      </c>
    </row>
    <row r="8" spans="1:3" x14ac:dyDescent="0.3">
      <c r="A8" s="47" t="s">
        <v>1911</v>
      </c>
      <c r="B8" s="45">
        <v>1</v>
      </c>
      <c r="C8" s="46">
        <v>1.1494252873563218E-2</v>
      </c>
    </row>
    <row r="9" spans="1:3" ht="28.8" x14ac:dyDescent="0.3">
      <c r="A9" s="47" t="s">
        <v>173</v>
      </c>
      <c r="B9" s="45">
        <v>1</v>
      </c>
      <c r="C9" s="46">
        <v>1.1494252873563218E-2</v>
      </c>
    </row>
    <row r="10" spans="1:3" x14ac:dyDescent="0.3">
      <c r="A10" s="47" t="s">
        <v>1368</v>
      </c>
      <c r="B10" s="45">
        <v>1</v>
      </c>
      <c r="C10" s="46">
        <v>1.1494252873563218E-2</v>
      </c>
    </row>
    <row r="11" spans="1:3" x14ac:dyDescent="0.3">
      <c r="A11" s="47" t="s">
        <v>1080</v>
      </c>
      <c r="B11" s="45">
        <v>1</v>
      </c>
      <c r="C11" s="46">
        <v>1.1494252873563218E-2</v>
      </c>
    </row>
    <row r="12" spans="1:3" x14ac:dyDescent="0.3">
      <c r="A12" s="47" t="s">
        <v>1639</v>
      </c>
      <c r="B12" s="45">
        <v>1</v>
      </c>
      <c r="C12" s="46">
        <v>1.1494252873563218E-2</v>
      </c>
    </row>
    <row r="13" spans="1:3" x14ac:dyDescent="0.3">
      <c r="A13" s="47" t="s">
        <v>1294</v>
      </c>
      <c r="B13" s="45">
        <v>1</v>
      </c>
      <c r="C13" s="46">
        <v>1.1494252873563218E-2</v>
      </c>
    </row>
    <row r="14" spans="1:3" ht="43.8" customHeight="1" x14ac:dyDescent="0.3">
      <c r="A14" s="47" t="s">
        <v>2143</v>
      </c>
      <c r="B14" s="45">
        <v>1</v>
      </c>
      <c r="C14" s="46">
        <v>1.1494252873563218E-2</v>
      </c>
    </row>
    <row r="15" spans="1:3" x14ac:dyDescent="0.3">
      <c r="A15" s="47" t="s">
        <v>1270</v>
      </c>
      <c r="B15" s="45">
        <v>1</v>
      </c>
      <c r="C15" s="46">
        <v>1.1494252873563218E-2</v>
      </c>
    </row>
    <row r="16" spans="1:3" x14ac:dyDescent="0.3">
      <c r="A16" s="47" t="s">
        <v>1171</v>
      </c>
      <c r="B16" s="45">
        <v>1</v>
      </c>
      <c r="C16" s="46">
        <v>1.1494252873563218E-2</v>
      </c>
    </row>
    <row r="17" spans="1:3" x14ac:dyDescent="0.3">
      <c r="A17" s="47" t="s">
        <v>658</v>
      </c>
      <c r="B17" s="45">
        <v>1</v>
      </c>
      <c r="C17" s="46">
        <v>1.1494252873563218E-2</v>
      </c>
    </row>
    <row r="18" spans="1:3" x14ac:dyDescent="0.3">
      <c r="A18" s="47" t="s">
        <v>2052</v>
      </c>
      <c r="B18" s="45">
        <v>1</v>
      </c>
      <c r="C18" s="46">
        <v>1.1494252873563218E-2</v>
      </c>
    </row>
    <row r="19" spans="1:3" ht="28.8" x14ac:dyDescent="0.3">
      <c r="A19" s="47" t="s">
        <v>131</v>
      </c>
      <c r="B19" s="45">
        <v>1</v>
      </c>
      <c r="C19" s="46">
        <v>1.1494252873563218E-2</v>
      </c>
    </row>
    <row r="20" spans="1:3" x14ac:dyDescent="0.3">
      <c r="A20" s="47" t="s">
        <v>1119</v>
      </c>
      <c r="B20" s="45">
        <v>1</v>
      </c>
      <c r="C20" s="46">
        <v>1.1494252873563218E-2</v>
      </c>
    </row>
    <row r="21" spans="1:3" x14ac:dyDescent="0.3">
      <c r="A21" s="47" t="s">
        <v>923</v>
      </c>
      <c r="B21" s="45"/>
      <c r="C21" s="46">
        <v>0</v>
      </c>
    </row>
    <row r="22" spans="1:3" x14ac:dyDescent="0.3">
      <c r="A22" s="44" t="s">
        <v>924</v>
      </c>
      <c r="B22" s="45">
        <v>87</v>
      </c>
      <c r="C22" s="46">
        <v>1</v>
      </c>
    </row>
    <row r="23" spans="1:3" x14ac:dyDescent="0.3">
      <c r="A23"/>
    </row>
    <row r="24" spans="1:3" x14ac:dyDescent="0.3">
      <c r="A24"/>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sortState xmlns:xlrd2="http://schemas.microsoft.com/office/spreadsheetml/2017/richdata2" ref="A3:C21">
    <sortCondition descending="1" ref="C21"/>
  </sortState>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58A11-097B-4B69-9F80-41EAC446C1B9}">
  <sheetPr codeName="Sheet57"/>
  <dimension ref="A3:C85"/>
  <sheetViews>
    <sheetView zoomScaleNormal="100" workbookViewId="0">
      <selection activeCell="A13" sqref="A13"/>
    </sheetView>
  </sheetViews>
  <sheetFormatPr defaultRowHeight="14.4" x14ac:dyDescent="0.3"/>
  <cols>
    <col min="1" max="1" width="255.77734375" style="49" bestFit="1" customWidth="1"/>
    <col min="2" max="2" width="35.33203125" bestFit="1" customWidth="1"/>
    <col min="3" max="3" width="36.33203125" bestFit="1" customWidth="1"/>
  </cols>
  <sheetData>
    <row r="3" spans="1:3" x14ac:dyDescent="0.3">
      <c r="A3" s="43" t="s">
        <v>922</v>
      </c>
      <c r="B3" t="s">
        <v>980</v>
      </c>
      <c r="C3" t="s">
        <v>2203</v>
      </c>
    </row>
    <row r="4" spans="1:3" x14ac:dyDescent="0.3">
      <c r="A4" s="47" t="s">
        <v>311</v>
      </c>
      <c r="B4" s="45">
        <v>69</v>
      </c>
      <c r="C4" s="46">
        <v>0.7931034482758621</v>
      </c>
    </row>
    <row r="5" spans="1:3" x14ac:dyDescent="0.3">
      <c r="A5" s="47" t="s">
        <v>76</v>
      </c>
      <c r="B5" s="45">
        <v>1</v>
      </c>
      <c r="C5" s="46">
        <v>1.1494252873563218E-2</v>
      </c>
    </row>
    <row r="6" spans="1:3" x14ac:dyDescent="0.3">
      <c r="A6" s="47" t="s">
        <v>1467</v>
      </c>
      <c r="B6" s="45">
        <v>1</v>
      </c>
      <c r="C6" s="46">
        <v>1.1494252873563218E-2</v>
      </c>
    </row>
    <row r="7" spans="1:3" x14ac:dyDescent="0.3">
      <c r="A7" s="47" t="s">
        <v>456</v>
      </c>
      <c r="B7" s="45">
        <v>1</v>
      </c>
      <c r="C7" s="46">
        <v>1.1494252873563218E-2</v>
      </c>
    </row>
    <row r="8" spans="1:3" x14ac:dyDescent="0.3">
      <c r="A8" s="47" t="s">
        <v>2031</v>
      </c>
      <c r="B8" s="45">
        <v>1</v>
      </c>
      <c r="C8" s="46">
        <v>1.1494252873563218E-2</v>
      </c>
    </row>
    <row r="9" spans="1:3" x14ac:dyDescent="0.3">
      <c r="A9" s="47" t="s">
        <v>1602</v>
      </c>
      <c r="B9" s="45">
        <v>1</v>
      </c>
      <c r="C9" s="46">
        <v>1.1494252873563218E-2</v>
      </c>
    </row>
    <row r="10" spans="1:3" x14ac:dyDescent="0.3">
      <c r="A10" s="47" t="s">
        <v>289</v>
      </c>
      <c r="B10" s="45">
        <v>1</v>
      </c>
      <c r="C10" s="46">
        <v>1.1494252873563218E-2</v>
      </c>
    </row>
    <row r="11" spans="1:3" x14ac:dyDescent="0.3">
      <c r="A11" s="47" t="s">
        <v>849</v>
      </c>
      <c r="B11" s="45">
        <v>1</v>
      </c>
      <c r="C11" s="46">
        <v>1.1494252873563218E-2</v>
      </c>
    </row>
    <row r="12" spans="1:3" x14ac:dyDescent="0.3">
      <c r="A12" s="47" t="s">
        <v>1369</v>
      </c>
      <c r="B12" s="45">
        <v>1</v>
      </c>
      <c r="C12" s="46">
        <v>1.1494252873563218E-2</v>
      </c>
    </row>
    <row r="13" spans="1:3" ht="14.4" customHeight="1" x14ac:dyDescent="0.3">
      <c r="A13" s="47" t="s">
        <v>1120</v>
      </c>
      <c r="B13" s="45">
        <v>1</v>
      </c>
      <c r="C13" s="46">
        <v>1.1494252873563218E-2</v>
      </c>
    </row>
    <row r="14" spans="1:3" x14ac:dyDescent="0.3">
      <c r="A14" s="47" t="s">
        <v>1866</v>
      </c>
      <c r="B14" s="45">
        <v>1</v>
      </c>
      <c r="C14" s="46">
        <v>1.1494252873563218E-2</v>
      </c>
    </row>
    <row r="15" spans="1:3" x14ac:dyDescent="0.3">
      <c r="A15" s="47" t="s">
        <v>1912</v>
      </c>
      <c r="B15" s="45">
        <v>1</v>
      </c>
      <c r="C15" s="46">
        <v>1.1494252873563218E-2</v>
      </c>
    </row>
    <row r="16" spans="1:3" x14ac:dyDescent="0.3">
      <c r="A16" s="47" t="s">
        <v>2032</v>
      </c>
      <c r="B16" s="45">
        <v>1</v>
      </c>
      <c r="C16" s="46">
        <v>1.1494252873563218E-2</v>
      </c>
    </row>
    <row r="17" spans="1:3" x14ac:dyDescent="0.3">
      <c r="A17" s="47" t="s">
        <v>1081</v>
      </c>
      <c r="B17" s="45">
        <v>1</v>
      </c>
      <c r="C17" s="46">
        <v>1.1494252873563218E-2</v>
      </c>
    </row>
    <row r="18" spans="1:3" ht="28.8" x14ac:dyDescent="0.3">
      <c r="A18" s="47" t="s">
        <v>1811</v>
      </c>
      <c r="B18" s="45">
        <v>1</v>
      </c>
      <c r="C18" s="46">
        <v>1.1494252873563218E-2</v>
      </c>
    </row>
    <row r="19" spans="1:3" x14ac:dyDescent="0.3">
      <c r="A19" s="47" t="s">
        <v>1690</v>
      </c>
      <c r="B19" s="45">
        <v>1</v>
      </c>
      <c r="C19" s="46">
        <v>1.1494252873563218E-2</v>
      </c>
    </row>
    <row r="20" spans="1:3" ht="14.4" customHeight="1" x14ac:dyDescent="0.3">
      <c r="A20" s="47" t="s">
        <v>2266</v>
      </c>
      <c r="B20" s="45">
        <v>1</v>
      </c>
      <c r="C20" s="46">
        <v>1.1494252873563218E-2</v>
      </c>
    </row>
    <row r="21" spans="1:3" x14ac:dyDescent="0.3">
      <c r="A21" s="47" t="s">
        <v>1640</v>
      </c>
      <c r="B21" s="45">
        <v>1</v>
      </c>
      <c r="C21" s="46">
        <v>1.1494252873563218E-2</v>
      </c>
    </row>
    <row r="22" spans="1:3" x14ac:dyDescent="0.3">
      <c r="A22" s="47" t="s">
        <v>659</v>
      </c>
      <c r="B22" s="45">
        <v>1</v>
      </c>
      <c r="C22" s="46">
        <v>1.1494252873563218E-2</v>
      </c>
    </row>
    <row r="23" spans="1:3" x14ac:dyDescent="0.3">
      <c r="A23" s="47" t="s">
        <v>923</v>
      </c>
      <c r="B23" s="45"/>
      <c r="C23" s="46">
        <v>0</v>
      </c>
    </row>
    <row r="24" spans="1:3" x14ac:dyDescent="0.3">
      <c r="A24" s="44" t="s">
        <v>924</v>
      </c>
      <c r="B24" s="45">
        <v>87</v>
      </c>
      <c r="C24" s="46">
        <v>1</v>
      </c>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2BBA-4FF4-430E-95A5-540829126FB0}">
  <sheetPr codeName="Sheet58"/>
  <dimension ref="A3:C85"/>
  <sheetViews>
    <sheetView zoomScaleNormal="100" workbookViewId="0">
      <selection activeCell="G16" sqref="G16"/>
    </sheetView>
  </sheetViews>
  <sheetFormatPr defaultRowHeight="14.4" x14ac:dyDescent="0.3"/>
  <cols>
    <col min="1" max="1" width="101.5546875" style="49" bestFit="1" customWidth="1"/>
    <col min="2" max="2" width="25.109375" bestFit="1" customWidth="1"/>
    <col min="3" max="3" width="26.21875" bestFit="1" customWidth="1"/>
  </cols>
  <sheetData>
    <row r="3" spans="1:3" x14ac:dyDescent="0.3">
      <c r="A3" s="43" t="s">
        <v>922</v>
      </c>
      <c r="B3" t="s">
        <v>2204</v>
      </c>
      <c r="C3" t="s">
        <v>2205</v>
      </c>
    </row>
    <row r="4" spans="1:3" x14ac:dyDescent="0.3">
      <c r="A4" s="47" t="s">
        <v>311</v>
      </c>
      <c r="B4" s="45">
        <v>41</v>
      </c>
      <c r="C4" s="46">
        <v>0.47126436781609193</v>
      </c>
    </row>
    <row r="5" spans="1:3" x14ac:dyDescent="0.3">
      <c r="A5" s="47">
        <v>2022</v>
      </c>
      <c r="B5" s="45">
        <v>13</v>
      </c>
      <c r="C5" s="46">
        <v>0.14942528735632185</v>
      </c>
    </row>
    <row r="6" spans="1:3" x14ac:dyDescent="0.3">
      <c r="A6" s="47">
        <v>2021</v>
      </c>
      <c r="B6" s="45">
        <v>11</v>
      </c>
      <c r="C6" s="46">
        <v>0.12643678160919541</v>
      </c>
    </row>
    <row r="7" spans="1:3" x14ac:dyDescent="0.3">
      <c r="A7" s="47" t="s">
        <v>2033</v>
      </c>
      <c r="B7" s="45">
        <v>4</v>
      </c>
      <c r="C7" s="46">
        <v>4.5977011494252873E-2</v>
      </c>
    </row>
    <row r="8" spans="1:3" x14ac:dyDescent="0.3">
      <c r="A8" s="47">
        <v>2024</v>
      </c>
      <c r="B8" s="45">
        <v>2</v>
      </c>
      <c r="C8" s="46">
        <v>2.2988505747126436E-2</v>
      </c>
    </row>
    <row r="9" spans="1:3" x14ac:dyDescent="0.3">
      <c r="A9" s="47">
        <v>2023</v>
      </c>
      <c r="B9" s="45">
        <v>2</v>
      </c>
      <c r="C9" s="46">
        <v>2.2988505747126436E-2</v>
      </c>
    </row>
    <row r="10" spans="1:3" x14ac:dyDescent="0.3">
      <c r="A10" s="47" t="s">
        <v>826</v>
      </c>
      <c r="B10" s="45">
        <v>2</v>
      </c>
      <c r="C10" s="46">
        <v>2.2988505747126436E-2</v>
      </c>
    </row>
    <row r="11" spans="1:3" x14ac:dyDescent="0.3">
      <c r="A11" s="47" t="s">
        <v>1446</v>
      </c>
      <c r="B11" s="45">
        <v>1</v>
      </c>
      <c r="C11" s="46">
        <v>1.1494252873563218E-2</v>
      </c>
    </row>
    <row r="12" spans="1:3" ht="72" x14ac:dyDescent="0.3">
      <c r="A12" s="47" t="s">
        <v>2145</v>
      </c>
      <c r="B12" s="45">
        <v>1</v>
      </c>
      <c r="C12" s="46">
        <v>1.1494252873563218E-2</v>
      </c>
    </row>
    <row r="13" spans="1:3" x14ac:dyDescent="0.3">
      <c r="A13" s="47" t="s">
        <v>2006</v>
      </c>
      <c r="B13" s="45">
        <v>1</v>
      </c>
      <c r="C13" s="46">
        <v>1.1494252873563218E-2</v>
      </c>
    </row>
    <row r="14" spans="1:3" ht="43.2" x14ac:dyDescent="0.3">
      <c r="A14" s="47" t="s">
        <v>1812</v>
      </c>
      <c r="B14" s="45">
        <v>1</v>
      </c>
      <c r="C14" s="46">
        <v>1.1494252873563218E-2</v>
      </c>
    </row>
    <row r="15" spans="1:3" x14ac:dyDescent="0.3">
      <c r="A15" s="47" t="s">
        <v>829</v>
      </c>
      <c r="B15" s="45">
        <v>1</v>
      </c>
      <c r="C15" s="46">
        <v>1.1494252873563218E-2</v>
      </c>
    </row>
    <row r="16" spans="1:3" x14ac:dyDescent="0.3">
      <c r="A16" s="47">
        <v>2020</v>
      </c>
      <c r="B16" s="45">
        <v>1</v>
      </c>
      <c r="C16" s="46">
        <v>1.1494252873563218E-2</v>
      </c>
    </row>
    <row r="17" spans="1:3" x14ac:dyDescent="0.3">
      <c r="A17" s="47" t="s">
        <v>807</v>
      </c>
      <c r="B17" s="45">
        <v>1</v>
      </c>
      <c r="C17" s="46">
        <v>1.1494252873563218E-2</v>
      </c>
    </row>
    <row r="18" spans="1:3" x14ac:dyDescent="0.3">
      <c r="A18" s="47" t="s">
        <v>1754</v>
      </c>
      <c r="B18" s="45">
        <v>1</v>
      </c>
      <c r="C18" s="46">
        <v>1.1494252873563218E-2</v>
      </c>
    </row>
    <row r="19" spans="1:3" x14ac:dyDescent="0.3">
      <c r="A19" s="47" t="s">
        <v>1172</v>
      </c>
      <c r="B19" s="45">
        <v>1</v>
      </c>
      <c r="C19" s="46">
        <v>1.1494252873563218E-2</v>
      </c>
    </row>
    <row r="20" spans="1:3" ht="43.2" x14ac:dyDescent="0.3">
      <c r="A20" s="47" t="s">
        <v>1913</v>
      </c>
      <c r="B20" s="45">
        <v>1</v>
      </c>
      <c r="C20" s="46">
        <v>1.1494252873563218E-2</v>
      </c>
    </row>
    <row r="21" spans="1:3" x14ac:dyDescent="0.3">
      <c r="A21" s="47" t="s">
        <v>435</v>
      </c>
      <c r="B21" s="45">
        <v>1</v>
      </c>
      <c r="C21" s="46">
        <v>1.1494252873563218E-2</v>
      </c>
    </row>
    <row r="22" spans="1:3" ht="28.8" x14ac:dyDescent="0.3">
      <c r="A22" s="47" t="s">
        <v>260</v>
      </c>
      <c r="B22" s="45">
        <v>1</v>
      </c>
      <c r="C22" s="46">
        <v>1.1494252873563218E-2</v>
      </c>
    </row>
    <row r="23" spans="1:3" x14ac:dyDescent="0.3">
      <c r="A23" s="47" t="s">
        <v>923</v>
      </c>
      <c r="B23" s="45"/>
      <c r="C23" s="46">
        <v>0</v>
      </c>
    </row>
    <row r="24" spans="1:3" x14ac:dyDescent="0.3">
      <c r="A24" s="44" t="s">
        <v>924</v>
      </c>
      <c r="B24" s="45">
        <v>87</v>
      </c>
      <c r="C24" s="46">
        <v>1</v>
      </c>
    </row>
    <row r="25" spans="1:3" x14ac:dyDescent="0.3">
      <c r="A25"/>
    </row>
    <row r="26" spans="1:3" x14ac:dyDescent="0.3">
      <c r="A26"/>
    </row>
    <row r="27" spans="1:3" x14ac:dyDescent="0.3">
      <c r="A27"/>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24FA2-B3F4-407A-8EA9-2EE77DD5599B}">
  <sheetPr codeName="Sheet63"/>
  <dimension ref="A3:C85"/>
  <sheetViews>
    <sheetView zoomScaleNormal="100" workbookViewId="0">
      <selection activeCell="B7" sqref="B7"/>
    </sheetView>
  </sheetViews>
  <sheetFormatPr defaultRowHeight="14.4" x14ac:dyDescent="0.3"/>
  <cols>
    <col min="1" max="1" width="12.5546875" style="49" bestFit="1" customWidth="1"/>
    <col min="2" max="2" width="27.5546875" bestFit="1" customWidth="1"/>
    <col min="3" max="3" width="28.5546875" bestFit="1" customWidth="1"/>
  </cols>
  <sheetData>
    <row r="3" spans="1:3" x14ac:dyDescent="0.3">
      <c r="A3" s="43" t="s">
        <v>922</v>
      </c>
      <c r="B3" t="s">
        <v>982</v>
      </c>
      <c r="C3" t="s">
        <v>983</v>
      </c>
    </row>
    <row r="4" spans="1:3" x14ac:dyDescent="0.3">
      <c r="A4" s="44" t="s">
        <v>76</v>
      </c>
      <c r="B4" s="45">
        <v>53</v>
      </c>
      <c r="C4" s="46">
        <v>0.75714285714285712</v>
      </c>
    </row>
    <row r="5" spans="1:3" x14ac:dyDescent="0.3">
      <c r="A5" s="44" t="s">
        <v>68</v>
      </c>
      <c r="B5" s="45">
        <v>17</v>
      </c>
      <c r="C5" s="46">
        <v>0.24285714285714285</v>
      </c>
    </row>
    <row r="6" spans="1:3" x14ac:dyDescent="0.3">
      <c r="A6" s="44" t="s">
        <v>924</v>
      </c>
      <c r="B6" s="45">
        <v>70</v>
      </c>
      <c r="C6" s="46">
        <v>1</v>
      </c>
    </row>
    <row r="7" spans="1:3" x14ac:dyDescent="0.3">
      <c r="A7"/>
    </row>
    <row r="8" spans="1:3" x14ac:dyDescent="0.3">
      <c r="A8"/>
    </row>
    <row r="9" spans="1:3" x14ac:dyDescent="0.3">
      <c r="A9"/>
    </row>
    <row r="10" spans="1:3" x14ac:dyDescent="0.3">
      <c r="A10"/>
    </row>
    <row r="11" spans="1:3" x14ac:dyDescent="0.3">
      <c r="A11"/>
    </row>
    <row r="12" spans="1:3" x14ac:dyDescent="0.3">
      <c r="A12"/>
    </row>
    <row r="13" spans="1:3" x14ac:dyDescent="0.3">
      <c r="A13"/>
    </row>
    <row r="14" spans="1:3" x14ac:dyDescent="0.3">
      <c r="A14"/>
    </row>
    <row r="15" spans="1:3" x14ac:dyDescent="0.3">
      <c r="A15"/>
    </row>
    <row r="16" spans="1:3" x14ac:dyDescent="0.3">
      <c r="A16"/>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row r="27" spans="1:1" x14ac:dyDescent="0.3">
      <c r="A27"/>
    </row>
    <row r="28" spans="1:1" x14ac:dyDescent="0.3">
      <c r="A28"/>
    </row>
    <row r="29" spans="1:1" x14ac:dyDescent="0.3">
      <c r="A29"/>
    </row>
    <row r="30" spans="1:1" x14ac:dyDescent="0.3">
      <c r="A30"/>
    </row>
    <row r="31" spans="1:1" x14ac:dyDescent="0.3">
      <c r="A31"/>
    </row>
    <row r="32" spans="1:1"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7A444-D825-4671-BB21-7D4E5E5B371B}">
  <sheetPr codeName="Sheet60"/>
  <dimension ref="A3:C85"/>
  <sheetViews>
    <sheetView zoomScaleNormal="100" workbookViewId="0">
      <selection activeCell="B15" sqref="B15"/>
    </sheetView>
  </sheetViews>
  <sheetFormatPr defaultRowHeight="14.4" x14ac:dyDescent="0.3"/>
  <cols>
    <col min="1" max="1" width="104.44140625" style="49" bestFit="1" customWidth="1"/>
    <col min="2" max="2" width="35.33203125" bestFit="1" customWidth="1"/>
    <col min="3" max="3" width="36.33203125" bestFit="1" customWidth="1"/>
  </cols>
  <sheetData>
    <row r="3" spans="1:3" x14ac:dyDescent="0.3">
      <c r="A3" s="43" t="s">
        <v>922</v>
      </c>
      <c r="B3" t="s">
        <v>984</v>
      </c>
      <c r="C3" t="s">
        <v>2206</v>
      </c>
    </row>
    <row r="4" spans="1:3" x14ac:dyDescent="0.3">
      <c r="A4" s="47" t="s">
        <v>311</v>
      </c>
      <c r="B4" s="45">
        <v>45</v>
      </c>
      <c r="C4" s="46">
        <v>0.51724137931034486</v>
      </c>
    </row>
    <row r="5" spans="1:3" x14ac:dyDescent="0.3">
      <c r="A5" s="47" t="s">
        <v>1702</v>
      </c>
      <c r="B5" s="45">
        <v>1</v>
      </c>
      <c r="C5" s="46">
        <v>1.1494252873563218E-2</v>
      </c>
    </row>
    <row r="6" spans="1:3" x14ac:dyDescent="0.3">
      <c r="A6" s="47" t="s">
        <v>475</v>
      </c>
      <c r="B6" s="45">
        <v>1</v>
      </c>
      <c r="C6" s="46">
        <v>1.1494252873563218E-2</v>
      </c>
    </row>
    <row r="7" spans="1:3" ht="28.8" x14ac:dyDescent="0.3">
      <c r="A7" s="47" t="s">
        <v>2228</v>
      </c>
      <c r="B7" s="45">
        <v>1</v>
      </c>
      <c r="C7" s="46">
        <v>1.1494252873563218E-2</v>
      </c>
    </row>
    <row r="8" spans="1:3" x14ac:dyDescent="0.3">
      <c r="A8" s="47" t="s">
        <v>2082</v>
      </c>
      <c r="B8" s="45">
        <v>1</v>
      </c>
      <c r="C8" s="46">
        <v>1.1494252873563218E-2</v>
      </c>
    </row>
    <row r="9" spans="1:3" x14ac:dyDescent="0.3">
      <c r="A9" s="47" t="s">
        <v>731</v>
      </c>
      <c r="B9" s="45">
        <v>1</v>
      </c>
      <c r="C9" s="46">
        <v>1.1494252873563218E-2</v>
      </c>
    </row>
    <row r="10" spans="1:3" x14ac:dyDescent="0.3">
      <c r="A10" s="47" t="s">
        <v>699</v>
      </c>
      <c r="B10" s="45">
        <v>1</v>
      </c>
      <c r="C10" s="46">
        <v>1.1494252873563218E-2</v>
      </c>
    </row>
    <row r="11" spans="1:3" x14ac:dyDescent="0.3">
      <c r="A11" s="47" t="s">
        <v>1157</v>
      </c>
      <c r="B11" s="45">
        <v>1</v>
      </c>
      <c r="C11" s="46">
        <v>1.1494252873563218E-2</v>
      </c>
    </row>
    <row r="12" spans="1:3" x14ac:dyDescent="0.3">
      <c r="A12" s="47" t="s">
        <v>1295</v>
      </c>
      <c r="B12" s="45">
        <v>1</v>
      </c>
      <c r="C12" s="46">
        <v>1.1494252873563218E-2</v>
      </c>
    </row>
    <row r="13" spans="1:3" x14ac:dyDescent="0.3">
      <c r="A13" s="47" t="s">
        <v>313</v>
      </c>
      <c r="B13" s="45">
        <v>1</v>
      </c>
      <c r="C13" s="46">
        <v>1.1494252873563218E-2</v>
      </c>
    </row>
    <row r="14" spans="1:3" x14ac:dyDescent="0.3">
      <c r="A14" s="47" t="s">
        <v>2103</v>
      </c>
      <c r="B14" s="45">
        <v>1</v>
      </c>
      <c r="C14" s="46">
        <v>1.1494252873563218E-2</v>
      </c>
    </row>
    <row r="15" spans="1:3" x14ac:dyDescent="0.3">
      <c r="A15" s="47" t="s">
        <v>2035</v>
      </c>
      <c r="B15" s="45">
        <v>1</v>
      </c>
      <c r="C15" s="46">
        <v>1.1494252873563218E-2</v>
      </c>
    </row>
    <row r="16" spans="1:3" x14ac:dyDescent="0.3">
      <c r="A16" s="47" t="s">
        <v>372</v>
      </c>
      <c r="B16" s="45">
        <v>1</v>
      </c>
      <c r="C16" s="46">
        <v>1.1494252873563218E-2</v>
      </c>
    </row>
    <row r="17" spans="1:3" x14ac:dyDescent="0.3">
      <c r="A17" s="47" t="s">
        <v>1867</v>
      </c>
      <c r="B17" s="45">
        <v>1</v>
      </c>
      <c r="C17" s="46">
        <v>1.1494252873563218E-2</v>
      </c>
    </row>
    <row r="18" spans="1:3" ht="15" customHeight="1" x14ac:dyDescent="0.3">
      <c r="A18" s="47" t="s">
        <v>660</v>
      </c>
      <c r="B18" s="45">
        <v>1</v>
      </c>
      <c r="C18" s="46">
        <v>1.1494252873563218E-2</v>
      </c>
    </row>
    <row r="19" spans="1:3" x14ac:dyDescent="0.3">
      <c r="A19" s="47" t="s">
        <v>2054</v>
      </c>
      <c r="B19" s="45">
        <v>1</v>
      </c>
      <c r="C19" s="46">
        <v>1.1494252873563218E-2</v>
      </c>
    </row>
    <row r="20" spans="1:3" ht="57.6" x14ac:dyDescent="0.3">
      <c r="A20" s="47" t="s">
        <v>2146</v>
      </c>
      <c r="B20" s="45">
        <v>1</v>
      </c>
      <c r="C20" s="46">
        <v>1.1494252873563218E-2</v>
      </c>
    </row>
    <row r="21" spans="1:3" x14ac:dyDescent="0.3">
      <c r="A21" s="47" t="s">
        <v>1217</v>
      </c>
      <c r="B21" s="45">
        <v>1</v>
      </c>
      <c r="C21" s="46">
        <v>1.1494252873563218E-2</v>
      </c>
    </row>
    <row r="22" spans="1:3" x14ac:dyDescent="0.3">
      <c r="A22" s="47" t="s">
        <v>1173</v>
      </c>
      <c r="B22" s="45">
        <v>1</v>
      </c>
      <c r="C22" s="46">
        <v>1.1494252873563218E-2</v>
      </c>
    </row>
    <row r="23" spans="1:3" x14ac:dyDescent="0.3">
      <c r="A23" s="47" t="s">
        <v>1181</v>
      </c>
      <c r="B23" s="45">
        <v>1</v>
      </c>
      <c r="C23" s="46">
        <v>1.1494252873563218E-2</v>
      </c>
    </row>
    <row r="24" spans="1:3" x14ac:dyDescent="0.3">
      <c r="A24" s="47" t="s">
        <v>1783</v>
      </c>
      <c r="B24" s="45">
        <v>1</v>
      </c>
      <c r="C24" s="46">
        <v>1.1494252873563218E-2</v>
      </c>
    </row>
    <row r="25" spans="1:3" x14ac:dyDescent="0.3">
      <c r="A25" s="47" t="s">
        <v>741</v>
      </c>
      <c r="B25" s="45">
        <v>1</v>
      </c>
      <c r="C25" s="46">
        <v>1.1494252873563218E-2</v>
      </c>
    </row>
    <row r="26" spans="1:3" x14ac:dyDescent="0.3">
      <c r="A26" s="47" t="s">
        <v>176</v>
      </c>
      <c r="B26" s="45">
        <v>1</v>
      </c>
      <c r="C26" s="46">
        <v>1.1494252873563218E-2</v>
      </c>
    </row>
    <row r="27" spans="1:3" ht="28.8" x14ac:dyDescent="0.3">
      <c r="A27" s="47" t="s">
        <v>1914</v>
      </c>
      <c r="B27" s="45">
        <v>1</v>
      </c>
      <c r="C27" s="46">
        <v>1.1494252873563218E-2</v>
      </c>
    </row>
    <row r="28" spans="1:3" ht="28.8" x14ac:dyDescent="0.3">
      <c r="A28" s="47" t="s">
        <v>1691</v>
      </c>
      <c r="B28" s="45">
        <v>1</v>
      </c>
      <c r="C28" s="46">
        <v>1.1494252873563218E-2</v>
      </c>
    </row>
    <row r="29" spans="1:3" x14ac:dyDescent="0.3">
      <c r="A29" s="47" t="s">
        <v>134</v>
      </c>
      <c r="B29" s="45">
        <v>1</v>
      </c>
      <c r="C29" s="46">
        <v>1.1494252873563218E-2</v>
      </c>
    </row>
    <row r="30" spans="1:3" x14ac:dyDescent="0.3">
      <c r="A30" s="47" t="s">
        <v>1142</v>
      </c>
      <c r="B30" s="45">
        <v>1</v>
      </c>
      <c r="C30" s="46">
        <v>1.1494252873563218E-2</v>
      </c>
    </row>
    <row r="31" spans="1:3" x14ac:dyDescent="0.3">
      <c r="A31" s="47" t="s">
        <v>1851</v>
      </c>
      <c r="B31" s="45">
        <v>1</v>
      </c>
      <c r="C31" s="46">
        <v>1.1494252873563218E-2</v>
      </c>
    </row>
    <row r="32" spans="1:3" x14ac:dyDescent="0.3">
      <c r="A32" s="47" t="s">
        <v>1272</v>
      </c>
      <c r="B32" s="45">
        <v>1</v>
      </c>
      <c r="C32" s="46">
        <v>1.1494252873563218E-2</v>
      </c>
    </row>
    <row r="33" spans="1:3" x14ac:dyDescent="0.3">
      <c r="A33" s="47" t="s">
        <v>2064</v>
      </c>
      <c r="B33" s="45">
        <v>1</v>
      </c>
      <c r="C33" s="46">
        <v>1.1494252873563218E-2</v>
      </c>
    </row>
    <row r="34" spans="1:3" ht="28.8" x14ac:dyDescent="0.3">
      <c r="A34" s="47" t="s">
        <v>1468</v>
      </c>
      <c r="B34" s="45">
        <v>1</v>
      </c>
      <c r="C34" s="46">
        <v>1.1494252873563218E-2</v>
      </c>
    </row>
    <row r="35" spans="1:3" ht="28.8" x14ac:dyDescent="0.3">
      <c r="A35" s="47" t="s">
        <v>261</v>
      </c>
      <c r="B35" s="45">
        <v>1</v>
      </c>
      <c r="C35" s="46">
        <v>1.1494252873563218E-2</v>
      </c>
    </row>
    <row r="36" spans="1:3" ht="28.8" x14ac:dyDescent="0.3">
      <c r="A36" s="47" t="s">
        <v>1122</v>
      </c>
      <c r="B36" s="45">
        <v>1</v>
      </c>
      <c r="C36" s="46">
        <v>1.1494252873563218E-2</v>
      </c>
    </row>
    <row r="37" spans="1:3" x14ac:dyDescent="0.3">
      <c r="A37" s="47" t="s">
        <v>1773</v>
      </c>
      <c r="B37" s="45">
        <v>1</v>
      </c>
      <c r="C37" s="46">
        <v>1.1494252873563218E-2</v>
      </c>
    </row>
    <row r="38" spans="1:3" ht="43.2" x14ac:dyDescent="0.3">
      <c r="A38" s="47" t="s">
        <v>1813</v>
      </c>
      <c r="B38" s="45">
        <v>1</v>
      </c>
      <c r="C38" s="46">
        <v>1.1494252873563218E-2</v>
      </c>
    </row>
    <row r="39" spans="1:3" x14ac:dyDescent="0.3">
      <c r="A39" s="47" t="s">
        <v>1642</v>
      </c>
      <c r="B39" s="45">
        <v>1</v>
      </c>
      <c r="C39" s="46">
        <v>1.1494252873563218E-2</v>
      </c>
    </row>
    <row r="40" spans="1:3" x14ac:dyDescent="0.3">
      <c r="A40" s="47" t="s">
        <v>1720</v>
      </c>
      <c r="B40" s="45">
        <v>1</v>
      </c>
      <c r="C40" s="46">
        <v>1.1494252873563218E-2</v>
      </c>
    </row>
    <row r="41" spans="1:3" x14ac:dyDescent="0.3">
      <c r="A41" s="47" t="s">
        <v>2034</v>
      </c>
      <c r="B41" s="45">
        <v>1</v>
      </c>
      <c r="C41" s="46">
        <v>1.1494252873563218E-2</v>
      </c>
    </row>
    <row r="42" spans="1:3" x14ac:dyDescent="0.3">
      <c r="A42" s="47" t="s">
        <v>1370</v>
      </c>
      <c r="B42" s="45">
        <v>1</v>
      </c>
      <c r="C42" s="46">
        <v>1.1494252873563218E-2</v>
      </c>
    </row>
    <row r="43" spans="1:3" x14ac:dyDescent="0.3">
      <c r="A43" s="47" t="s">
        <v>1052</v>
      </c>
      <c r="B43" s="45">
        <v>1</v>
      </c>
      <c r="C43" s="46">
        <v>1.1494252873563218E-2</v>
      </c>
    </row>
    <row r="44" spans="1:3" ht="129.6" x14ac:dyDescent="0.3">
      <c r="A44" s="47" t="s">
        <v>2267</v>
      </c>
      <c r="B44" s="45">
        <v>1</v>
      </c>
      <c r="C44" s="46">
        <v>1.1494252873563218E-2</v>
      </c>
    </row>
    <row r="45" spans="1:3" x14ac:dyDescent="0.3">
      <c r="A45" s="47" t="s">
        <v>407</v>
      </c>
      <c r="B45" s="45">
        <v>1</v>
      </c>
      <c r="C45" s="46">
        <v>1.1494252873563218E-2</v>
      </c>
    </row>
    <row r="46" spans="1:3" x14ac:dyDescent="0.3">
      <c r="A46" s="47" t="s">
        <v>446</v>
      </c>
      <c r="B46" s="45">
        <v>1</v>
      </c>
      <c r="C46" s="46">
        <v>1.1494252873563218E-2</v>
      </c>
    </row>
    <row r="47" spans="1:3" x14ac:dyDescent="0.3">
      <c r="A47" s="47" t="s">
        <v>923</v>
      </c>
      <c r="B47" s="45"/>
      <c r="C47" s="46">
        <v>0</v>
      </c>
    </row>
    <row r="48" spans="1:3" x14ac:dyDescent="0.3">
      <c r="A48" s="44" t="s">
        <v>924</v>
      </c>
      <c r="B48" s="45">
        <v>87</v>
      </c>
      <c r="C48" s="46">
        <v>1</v>
      </c>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920C4-0579-4753-BCE1-ED15F6495EC6}">
  <sheetPr codeName="Sheet61"/>
  <dimension ref="A3:C85"/>
  <sheetViews>
    <sheetView zoomScaleNormal="100" workbookViewId="0">
      <selection activeCell="C1" sqref="C1"/>
    </sheetView>
  </sheetViews>
  <sheetFormatPr defaultRowHeight="14.4" x14ac:dyDescent="0.3"/>
  <cols>
    <col min="1" max="1" width="117.109375" style="49" bestFit="1" customWidth="1"/>
    <col min="2" max="2" width="59.33203125" bestFit="1" customWidth="1"/>
    <col min="3" max="3" width="60.33203125" bestFit="1" customWidth="1"/>
  </cols>
  <sheetData>
    <row r="3" spans="1:3" x14ac:dyDescent="0.3">
      <c r="A3" s="43" t="s">
        <v>922</v>
      </c>
      <c r="B3" t="s">
        <v>985</v>
      </c>
      <c r="C3" t="s">
        <v>2207</v>
      </c>
    </row>
    <row r="4" spans="1:3" x14ac:dyDescent="0.3">
      <c r="A4" s="47" t="s">
        <v>311</v>
      </c>
      <c r="B4" s="45">
        <v>56</v>
      </c>
      <c r="C4" s="46">
        <v>0.64367816091954022</v>
      </c>
    </row>
    <row r="5" spans="1:3" x14ac:dyDescent="0.3">
      <c r="A5" s="47" t="s">
        <v>1643</v>
      </c>
      <c r="B5" s="45">
        <v>1</v>
      </c>
      <c r="C5" s="46">
        <v>1.1494252873563218E-2</v>
      </c>
    </row>
    <row r="6" spans="1:3" x14ac:dyDescent="0.3">
      <c r="A6" s="47" t="s">
        <v>1868</v>
      </c>
      <c r="B6" s="45">
        <v>1</v>
      </c>
      <c r="C6" s="46">
        <v>1.1494252873563218E-2</v>
      </c>
    </row>
    <row r="7" spans="1:3" x14ac:dyDescent="0.3">
      <c r="A7" s="47" t="s">
        <v>1273</v>
      </c>
      <c r="B7" s="45">
        <v>1</v>
      </c>
      <c r="C7" s="46">
        <v>1.1494252873563218E-2</v>
      </c>
    </row>
    <row r="8" spans="1:3" ht="29.4" customHeight="1" x14ac:dyDescent="0.3">
      <c r="A8" s="47" t="s">
        <v>2212</v>
      </c>
      <c r="B8" s="45">
        <v>1</v>
      </c>
      <c r="C8" s="46">
        <v>1.1494252873563218E-2</v>
      </c>
    </row>
    <row r="9" spans="1:3" x14ac:dyDescent="0.3">
      <c r="A9" s="47" t="s">
        <v>100</v>
      </c>
      <c r="B9" s="45">
        <v>1</v>
      </c>
      <c r="C9" s="46">
        <v>1.1494252873563218E-2</v>
      </c>
    </row>
    <row r="10" spans="1:3" x14ac:dyDescent="0.3">
      <c r="A10" s="47" t="s">
        <v>1915</v>
      </c>
      <c r="B10" s="45">
        <v>1</v>
      </c>
      <c r="C10" s="46">
        <v>1.1494252873563218E-2</v>
      </c>
    </row>
    <row r="11" spans="1:3" ht="28.8" x14ac:dyDescent="0.3">
      <c r="A11" s="47" t="s">
        <v>332</v>
      </c>
      <c r="B11" s="45">
        <v>1</v>
      </c>
      <c r="C11" s="46">
        <v>1.1494252873563218E-2</v>
      </c>
    </row>
    <row r="12" spans="1:3" ht="28.8" x14ac:dyDescent="0.3">
      <c r="A12" s="47" t="s">
        <v>221</v>
      </c>
      <c r="B12" s="45">
        <v>1</v>
      </c>
      <c r="C12" s="46">
        <v>1.1494252873563218E-2</v>
      </c>
    </row>
    <row r="13" spans="1:3" x14ac:dyDescent="0.3">
      <c r="A13" s="47" t="s">
        <v>1053</v>
      </c>
      <c r="B13" s="45">
        <v>1</v>
      </c>
      <c r="C13" s="46">
        <v>1.1494252873563218E-2</v>
      </c>
    </row>
    <row r="14" spans="1:3" x14ac:dyDescent="0.3">
      <c r="A14" s="47" t="s">
        <v>436</v>
      </c>
      <c r="B14" s="45">
        <v>1</v>
      </c>
      <c r="C14" s="46">
        <v>1.1494252873563218E-2</v>
      </c>
    </row>
    <row r="15" spans="1:3" x14ac:dyDescent="0.3">
      <c r="A15" s="47" t="s">
        <v>1143</v>
      </c>
      <c r="B15" s="45">
        <v>1</v>
      </c>
      <c r="C15" s="46">
        <v>1.1494252873563218E-2</v>
      </c>
    </row>
    <row r="16" spans="1:3" x14ac:dyDescent="0.3">
      <c r="A16" s="47" t="s">
        <v>1158</v>
      </c>
      <c r="B16" s="45">
        <v>1</v>
      </c>
      <c r="C16" s="46">
        <v>1.1494252873563218E-2</v>
      </c>
    </row>
    <row r="17" spans="1:3" x14ac:dyDescent="0.3">
      <c r="A17" s="47" t="s">
        <v>2268</v>
      </c>
      <c r="B17" s="45">
        <v>1</v>
      </c>
      <c r="C17" s="46">
        <v>1.1494252873563218E-2</v>
      </c>
    </row>
    <row r="18" spans="1:3" x14ac:dyDescent="0.3">
      <c r="A18" s="47" t="s">
        <v>1191</v>
      </c>
      <c r="B18" s="45">
        <v>1</v>
      </c>
      <c r="C18" s="46">
        <v>1.1494252873563218E-2</v>
      </c>
    </row>
    <row r="19" spans="1:3" x14ac:dyDescent="0.3">
      <c r="A19" s="47" t="s">
        <v>661</v>
      </c>
      <c r="B19" s="45">
        <v>1</v>
      </c>
      <c r="C19" s="46">
        <v>1.1494252873563218E-2</v>
      </c>
    </row>
    <row r="20" spans="1:3" x14ac:dyDescent="0.3">
      <c r="A20" s="47" t="s">
        <v>1174</v>
      </c>
      <c r="B20" s="45">
        <v>1</v>
      </c>
      <c r="C20" s="46">
        <v>1.1494252873563218E-2</v>
      </c>
    </row>
    <row r="21" spans="1:3" x14ac:dyDescent="0.3">
      <c r="A21" s="47" t="s">
        <v>2104</v>
      </c>
      <c r="B21" s="45">
        <v>1</v>
      </c>
      <c r="C21" s="46">
        <v>1.1494252873563218E-2</v>
      </c>
    </row>
    <row r="22" spans="1:3" x14ac:dyDescent="0.3">
      <c r="A22" s="47" t="s">
        <v>1184</v>
      </c>
      <c r="B22" s="45">
        <v>1</v>
      </c>
      <c r="C22" s="46">
        <v>1.1494252873563218E-2</v>
      </c>
    </row>
    <row r="23" spans="1:3" x14ac:dyDescent="0.3">
      <c r="A23" s="47" t="s">
        <v>2007</v>
      </c>
      <c r="B23" s="45">
        <v>1</v>
      </c>
      <c r="C23" s="46">
        <v>1.1494252873563218E-2</v>
      </c>
    </row>
    <row r="24" spans="1:3" ht="28.8" x14ac:dyDescent="0.3">
      <c r="A24" s="47" t="s">
        <v>262</v>
      </c>
      <c r="B24" s="45">
        <v>1</v>
      </c>
      <c r="C24" s="46">
        <v>1.1494252873563218E-2</v>
      </c>
    </row>
    <row r="25" spans="1:3" x14ac:dyDescent="0.3">
      <c r="A25" s="47" t="s">
        <v>1603</v>
      </c>
      <c r="B25" s="45">
        <v>1</v>
      </c>
      <c r="C25" s="46">
        <v>1.1494252873563218E-2</v>
      </c>
    </row>
    <row r="26" spans="1:3" ht="28.8" x14ac:dyDescent="0.3">
      <c r="A26" s="47" t="s">
        <v>742</v>
      </c>
      <c r="B26" s="45">
        <v>1</v>
      </c>
      <c r="C26" s="46">
        <v>1.1494252873563218E-2</v>
      </c>
    </row>
    <row r="27" spans="1:3" x14ac:dyDescent="0.3">
      <c r="A27" s="47" t="s">
        <v>2036</v>
      </c>
      <c r="B27" s="45">
        <v>1</v>
      </c>
      <c r="C27" s="46">
        <v>1.1494252873563218E-2</v>
      </c>
    </row>
    <row r="28" spans="1:3" ht="28.8" x14ac:dyDescent="0.3">
      <c r="A28" s="47" t="s">
        <v>1029</v>
      </c>
      <c r="B28" s="45">
        <v>1</v>
      </c>
      <c r="C28" s="46">
        <v>1.1494252873563218E-2</v>
      </c>
    </row>
    <row r="29" spans="1:3" x14ac:dyDescent="0.3">
      <c r="A29" s="47" t="s">
        <v>393</v>
      </c>
      <c r="B29" s="45">
        <v>1</v>
      </c>
      <c r="C29" s="46">
        <v>1.1494252873563218E-2</v>
      </c>
    </row>
    <row r="30" spans="1:3" ht="28.8" x14ac:dyDescent="0.3">
      <c r="A30" s="47" t="s">
        <v>2055</v>
      </c>
      <c r="B30" s="45">
        <v>1</v>
      </c>
      <c r="C30" s="46">
        <v>1.1494252873563218E-2</v>
      </c>
    </row>
    <row r="31" spans="1:3" x14ac:dyDescent="0.3">
      <c r="A31" s="47" t="s">
        <v>373</v>
      </c>
      <c r="B31" s="45">
        <v>1</v>
      </c>
      <c r="C31" s="46">
        <v>1.1494252873563218E-2</v>
      </c>
    </row>
    <row r="32" spans="1:3" x14ac:dyDescent="0.3">
      <c r="A32" s="47" t="s">
        <v>2226</v>
      </c>
      <c r="B32" s="45">
        <v>1</v>
      </c>
      <c r="C32" s="46">
        <v>1.1494252873563218E-2</v>
      </c>
    </row>
    <row r="33" spans="1:3" x14ac:dyDescent="0.3">
      <c r="A33" s="47" t="s">
        <v>202</v>
      </c>
      <c r="B33" s="45">
        <v>1</v>
      </c>
      <c r="C33" s="46">
        <v>1.1494252873563218E-2</v>
      </c>
    </row>
    <row r="34" spans="1:3" ht="43.2" x14ac:dyDescent="0.3">
      <c r="A34" s="47" t="s">
        <v>2147</v>
      </c>
      <c r="B34" s="45">
        <v>1</v>
      </c>
      <c r="C34" s="46">
        <v>1.1494252873563218E-2</v>
      </c>
    </row>
    <row r="35" spans="1:3" x14ac:dyDescent="0.3">
      <c r="A35" s="47" t="s">
        <v>700</v>
      </c>
      <c r="B35" s="45">
        <v>1</v>
      </c>
      <c r="C35" s="46">
        <v>1.1494252873563218E-2</v>
      </c>
    </row>
    <row r="36" spans="1:3" x14ac:dyDescent="0.3">
      <c r="A36" s="47" t="s">
        <v>923</v>
      </c>
      <c r="B36" s="45"/>
      <c r="C36" s="46">
        <v>0</v>
      </c>
    </row>
    <row r="37" spans="1:3" x14ac:dyDescent="0.3">
      <c r="A37" s="44" t="s">
        <v>924</v>
      </c>
      <c r="B37" s="45">
        <v>87</v>
      </c>
      <c r="C37" s="46">
        <v>1</v>
      </c>
    </row>
    <row r="38" spans="1:3" x14ac:dyDescent="0.3">
      <c r="A38"/>
    </row>
    <row r="39" spans="1:3" x14ac:dyDescent="0.3">
      <c r="A39"/>
    </row>
    <row r="40" spans="1:3" x14ac:dyDescent="0.3">
      <c r="A40"/>
    </row>
    <row r="41" spans="1:3" x14ac:dyDescent="0.3">
      <c r="A41"/>
    </row>
    <row r="42" spans="1:3" x14ac:dyDescent="0.3">
      <c r="A42"/>
    </row>
    <row r="43" spans="1:3" x14ac:dyDescent="0.3">
      <c r="A43"/>
    </row>
    <row r="44" spans="1:3" x14ac:dyDescent="0.3">
      <c r="A44"/>
    </row>
    <row r="45" spans="1:3" x14ac:dyDescent="0.3">
      <c r="A45"/>
    </row>
    <row r="46" spans="1:3" x14ac:dyDescent="0.3">
      <c r="A46"/>
    </row>
    <row r="47" spans="1:3" x14ac:dyDescent="0.3">
      <c r="A47"/>
    </row>
    <row r="48" spans="1:3"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6E5BD-C773-4E98-B949-3331EF912F59}">
  <sheetPr codeName="Sheet54"/>
  <dimension ref="A3:C85"/>
  <sheetViews>
    <sheetView topLeftCell="B1" zoomScaleNormal="100" workbookViewId="0">
      <selection activeCell="U18" sqref="U18"/>
    </sheetView>
  </sheetViews>
  <sheetFormatPr defaultRowHeight="14.4" x14ac:dyDescent="0.3"/>
  <cols>
    <col min="1" max="1" width="107" style="49" bestFit="1" customWidth="1"/>
    <col min="2" max="2" width="17.88671875" bestFit="1" customWidth="1"/>
    <col min="3" max="3" width="18.88671875" bestFit="1" customWidth="1"/>
  </cols>
  <sheetData>
    <row r="3" spans="1:3" x14ac:dyDescent="0.3">
      <c r="A3" s="43" t="s">
        <v>922</v>
      </c>
      <c r="B3" t="s">
        <v>2208</v>
      </c>
      <c r="C3" t="s">
        <v>2209</v>
      </c>
    </row>
    <row r="4" spans="1:3" x14ac:dyDescent="0.3">
      <c r="A4" s="47" t="s">
        <v>311</v>
      </c>
      <c r="B4" s="45">
        <v>60</v>
      </c>
      <c r="C4" s="46">
        <v>0.68965517241379315</v>
      </c>
    </row>
    <row r="5" spans="1:3" ht="43.2" x14ac:dyDescent="0.3">
      <c r="A5" s="47" t="s">
        <v>1554</v>
      </c>
      <c r="B5" s="45">
        <v>4</v>
      </c>
      <c r="C5" s="46">
        <v>4.5977011494252873E-2</v>
      </c>
    </row>
    <row r="6" spans="1:3" ht="28.8" x14ac:dyDescent="0.3">
      <c r="A6" s="47" t="s">
        <v>752</v>
      </c>
      <c r="B6" s="45">
        <v>4</v>
      </c>
      <c r="C6" s="46">
        <v>4.5977011494252873E-2</v>
      </c>
    </row>
    <row r="7" spans="1:3" ht="28.8" x14ac:dyDescent="0.3">
      <c r="A7" s="47" t="s">
        <v>1371</v>
      </c>
      <c r="B7" s="45">
        <v>1</v>
      </c>
      <c r="C7" s="46">
        <v>1.1494252873563218E-2</v>
      </c>
    </row>
    <row r="8" spans="1:3" ht="57.6" x14ac:dyDescent="0.3">
      <c r="A8" s="47" t="s">
        <v>2065</v>
      </c>
      <c r="B8" s="45">
        <v>1</v>
      </c>
      <c r="C8" s="46">
        <v>1.1494252873563218E-2</v>
      </c>
    </row>
    <row r="9" spans="1:3" x14ac:dyDescent="0.3">
      <c r="A9" s="47" t="s">
        <v>101</v>
      </c>
      <c r="B9" s="45">
        <v>1</v>
      </c>
      <c r="C9" s="46">
        <v>1.1494252873563218E-2</v>
      </c>
    </row>
    <row r="10" spans="1:3" ht="43.2" x14ac:dyDescent="0.3">
      <c r="A10" s="47" t="s">
        <v>1123</v>
      </c>
      <c r="B10" s="45">
        <v>1</v>
      </c>
      <c r="C10" s="46">
        <v>1.1494252873563218E-2</v>
      </c>
    </row>
    <row r="11" spans="1:3" ht="244.8" x14ac:dyDescent="0.3">
      <c r="A11" s="47" t="s">
        <v>2269</v>
      </c>
      <c r="B11" s="45">
        <v>1</v>
      </c>
      <c r="C11" s="46">
        <v>1.1494252873563218E-2</v>
      </c>
    </row>
    <row r="12" spans="1:3" ht="28.8" x14ac:dyDescent="0.3">
      <c r="A12" s="47" t="s">
        <v>1852</v>
      </c>
      <c r="B12" s="45">
        <v>1</v>
      </c>
      <c r="C12" s="46">
        <v>1.1494252873563218E-2</v>
      </c>
    </row>
    <row r="13" spans="1:3" x14ac:dyDescent="0.3">
      <c r="A13" s="47" t="s">
        <v>437</v>
      </c>
      <c r="B13" s="45">
        <v>1</v>
      </c>
      <c r="C13" s="46">
        <v>1.1494252873563218E-2</v>
      </c>
    </row>
    <row r="14" spans="1:3" x14ac:dyDescent="0.3">
      <c r="A14" s="47" t="s">
        <v>2037</v>
      </c>
      <c r="B14" s="45">
        <v>1</v>
      </c>
      <c r="C14" s="46">
        <v>1.1494252873563218E-2</v>
      </c>
    </row>
    <row r="15" spans="1:3" x14ac:dyDescent="0.3">
      <c r="A15" s="47" t="s">
        <v>1574</v>
      </c>
      <c r="B15" s="45">
        <v>1</v>
      </c>
      <c r="C15" s="46">
        <v>1.1494252873563218E-2</v>
      </c>
    </row>
    <row r="16" spans="1:3" ht="28.8" x14ac:dyDescent="0.3">
      <c r="A16" s="47" t="s">
        <v>1827</v>
      </c>
      <c r="B16" s="45">
        <v>1</v>
      </c>
      <c r="C16" s="46">
        <v>1.1494252873563218E-2</v>
      </c>
    </row>
    <row r="17" spans="1:3" x14ac:dyDescent="0.3">
      <c r="A17" s="47" t="s">
        <v>1159</v>
      </c>
      <c r="B17" s="45">
        <v>1</v>
      </c>
      <c r="C17" s="46">
        <v>1.1494252873563218E-2</v>
      </c>
    </row>
    <row r="18" spans="1:3" x14ac:dyDescent="0.3">
      <c r="A18" s="47" t="s">
        <v>1644</v>
      </c>
      <c r="B18" s="45">
        <v>1</v>
      </c>
      <c r="C18" s="46">
        <v>1.1494252873563218E-2</v>
      </c>
    </row>
    <row r="19" spans="1:3" ht="28.8" x14ac:dyDescent="0.3">
      <c r="A19" s="47" t="s">
        <v>263</v>
      </c>
      <c r="B19" s="45">
        <v>1</v>
      </c>
      <c r="C19" s="46">
        <v>1.1494252873563218E-2</v>
      </c>
    </row>
    <row r="20" spans="1:3" ht="28.8" x14ac:dyDescent="0.3">
      <c r="A20" s="47" t="s">
        <v>1296</v>
      </c>
      <c r="B20" s="45">
        <v>1</v>
      </c>
      <c r="C20" s="46">
        <v>1.1494252873563218E-2</v>
      </c>
    </row>
    <row r="21" spans="1:3" ht="43.2" x14ac:dyDescent="0.3">
      <c r="A21" s="47" t="s">
        <v>662</v>
      </c>
      <c r="B21" s="45">
        <v>1</v>
      </c>
      <c r="C21" s="46">
        <v>1.1494252873563218E-2</v>
      </c>
    </row>
    <row r="22" spans="1:3" x14ac:dyDescent="0.3">
      <c r="A22" s="47" t="s">
        <v>1521</v>
      </c>
      <c r="B22" s="45">
        <v>1</v>
      </c>
      <c r="C22" s="46">
        <v>1.1494252873563218E-2</v>
      </c>
    </row>
    <row r="23" spans="1:3" ht="28.8" x14ac:dyDescent="0.3">
      <c r="A23" s="47" t="s">
        <v>2148</v>
      </c>
      <c r="B23" s="45">
        <v>1</v>
      </c>
      <c r="C23" s="46">
        <v>1.1494252873563218E-2</v>
      </c>
    </row>
    <row r="24" spans="1:3" x14ac:dyDescent="0.3">
      <c r="A24" s="47" t="s">
        <v>374</v>
      </c>
      <c r="B24" s="45">
        <v>1</v>
      </c>
      <c r="C24" s="46">
        <v>1.1494252873563218E-2</v>
      </c>
    </row>
    <row r="25" spans="1:3" x14ac:dyDescent="0.3">
      <c r="A25" s="47" t="s">
        <v>701</v>
      </c>
      <c r="B25" s="45">
        <v>1</v>
      </c>
      <c r="C25" s="46">
        <v>1.1494252873563218E-2</v>
      </c>
    </row>
    <row r="26" spans="1:3" x14ac:dyDescent="0.3">
      <c r="A26" s="47" t="s">
        <v>923</v>
      </c>
      <c r="B26" s="45"/>
      <c r="C26" s="46">
        <v>0</v>
      </c>
    </row>
    <row r="27" spans="1:3" x14ac:dyDescent="0.3">
      <c r="A27" s="44" t="s">
        <v>924</v>
      </c>
      <c r="B27" s="45">
        <v>87</v>
      </c>
      <c r="C27" s="46">
        <v>1</v>
      </c>
    </row>
    <row r="28" spans="1:3" x14ac:dyDescent="0.3">
      <c r="A28"/>
    </row>
    <row r="29" spans="1:3" x14ac:dyDescent="0.3">
      <c r="A29"/>
    </row>
    <row r="30" spans="1:3" x14ac:dyDescent="0.3">
      <c r="A30"/>
    </row>
    <row r="31" spans="1:3" x14ac:dyDescent="0.3">
      <c r="A31"/>
    </row>
    <row r="32" spans="1:3" x14ac:dyDescent="0.3">
      <c r="A32"/>
    </row>
    <row r="33" spans="1:1" x14ac:dyDescent="0.3">
      <c r="A33"/>
    </row>
    <row r="34" spans="1:1" x14ac:dyDescent="0.3">
      <c r="A34"/>
    </row>
    <row r="35" spans="1:1" x14ac:dyDescent="0.3">
      <c r="A35"/>
    </row>
    <row r="36" spans="1:1" x14ac:dyDescent="0.3">
      <c r="A36"/>
    </row>
    <row r="37" spans="1:1" x14ac:dyDescent="0.3">
      <c r="A37"/>
    </row>
    <row r="38" spans="1:1" x14ac:dyDescent="0.3">
      <c r="A38"/>
    </row>
    <row r="39" spans="1:1" x14ac:dyDescent="0.3">
      <c r="A39"/>
    </row>
    <row r="40" spans="1:1" x14ac:dyDescent="0.3">
      <c r="A40"/>
    </row>
    <row r="41" spans="1:1" x14ac:dyDescent="0.3">
      <c r="A41"/>
    </row>
    <row r="42" spans="1:1" x14ac:dyDescent="0.3">
      <c r="A42"/>
    </row>
    <row r="43" spans="1:1" x14ac:dyDescent="0.3">
      <c r="A43"/>
    </row>
    <row r="44" spans="1:1" x14ac:dyDescent="0.3">
      <c r="A44"/>
    </row>
    <row r="45" spans="1:1" x14ac:dyDescent="0.3">
      <c r="A45"/>
    </row>
    <row r="46" spans="1:1" x14ac:dyDescent="0.3">
      <c r="A46"/>
    </row>
    <row r="47" spans="1:1" x14ac:dyDescent="0.3">
      <c r="A47"/>
    </row>
    <row r="48" spans="1:1" x14ac:dyDescent="0.3">
      <c r="A48"/>
    </row>
    <row r="49" spans="1:1" x14ac:dyDescent="0.3">
      <c r="A49"/>
    </row>
    <row r="50" spans="1:1" x14ac:dyDescent="0.3">
      <c r="A50"/>
    </row>
    <row r="51" spans="1:1" x14ac:dyDescent="0.3">
      <c r="A51"/>
    </row>
    <row r="52" spans="1:1" x14ac:dyDescent="0.3">
      <c r="A52"/>
    </row>
    <row r="53" spans="1:1" x14ac:dyDescent="0.3">
      <c r="A53"/>
    </row>
    <row r="54" spans="1:1" x14ac:dyDescent="0.3">
      <c r="A54"/>
    </row>
    <row r="55" spans="1:1" x14ac:dyDescent="0.3">
      <c r="A55"/>
    </row>
    <row r="56" spans="1:1" x14ac:dyDescent="0.3">
      <c r="A56"/>
    </row>
    <row r="57" spans="1:1" x14ac:dyDescent="0.3">
      <c r="A57"/>
    </row>
    <row r="58" spans="1:1" x14ac:dyDescent="0.3">
      <c r="A58"/>
    </row>
    <row r="59" spans="1:1" x14ac:dyDescent="0.3">
      <c r="A59"/>
    </row>
    <row r="60" spans="1:1" x14ac:dyDescent="0.3">
      <c r="A60"/>
    </row>
    <row r="61" spans="1:1" x14ac:dyDescent="0.3">
      <c r="A61"/>
    </row>
    <row r="62" spans="1:1" x14ac:dyDescent="0.3">
      <c r="A62"/>
    </row>
    <row r="63" spans="1:1" x14ac:dyDescent="0.3">
      <c r="A63"/>
    </row>
    <row r="64" spans="1:1" x14ac:dyDescent="0.3">
      <c r="A64"/>
    </row>
    <row r="65" spans="1:1" x14ac:dyDescent="0.3">
      <c r="A65"/>
    </row>
    <row r="66" spans="1:1" x14ac:dyDescent="0.3">
      <c r="A66"/>
    </row>
    <row r="67" spans="1:1" x14ac:dyDescent="0.3">
      <c r="A67"/>
    </row>
    <row r="68" spans="1:1" x14ac:dyDescent="0.3">
      <c r="A68"/>
    </row>
    <row r="69" spans="1:1" x14ac:dyDescent="0.3">
      <c r="A69"/>
    </row>
    <row r="70" spans="1:1" x14ac:dyDescent="0.3">
      <c r="A70"/>
    </row>
    <row r="71" spans="1:1" x14ac:dyDescent="0.3">
      <c r="A71"/>
    </row>
    <row r="72" spans="1:1" x14ac:dyDescent="0.3">
      <c r="A72"/>
    </row>
    <row r="73" spans="1:1" x14ac:dyDescent="0.3">
      <c r="A73"/>
    </row>
    <row r="74" spans="1:1" x14ac:dyDescent="0.3">
      <c r="A74"/>
    </row>
    <row r="75" spans="1:1" x14ac:dyDescent="0.3">
      <c r="A75"/>
    </row>
    <row r="76" spans="1:1" x14ac:dyDescent="0.3">
      <c r="A76"/>
    </row>
    <row r="77" spans="1:1" x14ac:dyDescent="0.3">
      <c r="A77"/>
    </row>
    <row r="78" spans="1:1" x14ac:dyDescent="0.3">
      <c r="A78"/>
    </row>
    <row r="79" spans="1:1" x14ac:dyDescent="0.3">
      <c r="A79"/>
    </row>
    <row r="80" spans="1:1" x14ac:dyDescent="0.3">
      <c r="A80"/>
    </row>
    <row r="81" spans="1:1" x14ac:dyDescent="0.3">
      <c r="A81"/>
    </row>
    <row r="82" spans="1:1" x14ac:dyDescent="0.3">
      <c r="A82"/>
    </row>
    <row r="83" spans="1:1" x14ac:dyDescent="0.3">
      <c r="A83"/>
    </row>
    <row r="84" spans="1:1" x14ac:dyDescent="0.3">
      <c r="A84"/>
    </row>
    <row r="85" spans="1:1" x14ac:dyDescent="0.3">
      <c r="A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68</vt:i4>
      </vt:variant>
    </vt:vector>
  </HeadingPairs>
  <TitlesOfParts>
    <vt:vector size="68" baseType="lpstr">
      <vt:lpstr>original</vt:lpstr>
      <vt:lpstr>clean</vt:lpstr>
      <vt:lpstr>D</vt:lpstr>
      <vt:lpstr>E</vt:lpstr>
      <vt:lpstr>F</vt:lpstr>
      <vt:lpstr>G</vt:lpstr>
      <vt:lpstr>H</vt:lpstr>
      <vt:lpstr>I</vt:lpstr>
      <vt:lpstr>J-P</vt:lpstr>
      <vt:lpstr>Q</vt:lpstr>
      <vt:lpstr>R-Z</vt:lpstr>
      <vt:lpstr>R-Zbis</vt:lpstr>
      <vt:lpstr>AA</vt:lpstr>
      <vt:lpstr>AB-AH</vt:lpstr>
      <vt:lpstr>AI</vt:lpstr>
      <vt:lpstr>AJ</vt:lpstr>
      <vt:lpstr>AK</vt:lpstr>
      <vt:lpstr>AL</vt:lpstr>
      <vt:lpstr>AM</vt:lpstr>
      <vt:lpstr>AN</vt:lpstr>
      <vt:lpstr>AO-AV</vt:lpstr>
      <vt:lpstr>AO-AVbis</vt:lpstr>
      <vt:lpstr>AW</vt:lpstr>
      <vt:lpstr>AX-BD</vt:lpstr>
      <vt:lpstr>BE</vt:lpstr>
      <vt:lpstr>BF-BP</vt:lpstr>
      <vt:lpstr>BQ</vt:lpstr>
      <vt:lpstr>BR</vt:lpstr>
      <vt:lpstr>BS</vt:lpstr>
      <vt:lpstr>BT</vt:lpstr>
      <vt:lpstr>BU</vt:lpstr>
      <vt:lpstr>BV-CC</vt:lpstr>
      <vt:lpstr>BV-CCbis</vt:lpstr>
      <vt:lpstr>CD</vt:lpstr>
      <vt:lpstr>CE</vt:lpstr>
      <vt:lpstr>CF</vt:lpstr>
      <vt:lpstr>CG</vt:lpstr>
      <vt:lpstr>CH</vt:lpstr>
      <vt:lpstr>CI</vt:lpstr>
      <vt:lpstr>CJ</vt:lpstr>
      <vt:lpstr>CK-CU</vt:lpstr>
      <vt:lpstr>CK-CUbis</vt:lpstr>
      <vt:lpstr>CV</vt:lpstr>
      <vt:lpstr>CW-DI</vt:lpstr>
      <vt:lpstr>CW-DIbis</vt:lpstr>
      <vt:lpstr>DJ</vt:lpstr>
      <vt:lpstr>DK</vt:lpstr>
      <vt:lpstr>DL</vt:lpstr>
      <vt:lpstr>DM</vt:lpstr>
      <vt:lpstr>DN</vt:lpstr>
      <vt:lpstr>DO</vt:lpstr>
      <vt:lpstr>DP</vt:lpstr>
      <vt:lpstr>DQ</vt:lpstr>
      <vt:lpstr>DR</vt:lpstr>
      <vt:lpstr>DS-EB</vt:lpstr>
      <vt:lpstr>EC</vt:lpstr>
      <vt:lpstr>ED</vt:lpstr>
      <vt:lpstr>EE</vt:lpstr>
      <vt:lpstr>EF</vt:lpstr>
      <vt:lpstr>EG</vt:lpstr>
      <vt:lpstr>EH</vt:lpstr>
      <vt:lpstr>EI</vt:lpstr>
      <vt:lpstr>EJ</vt:lpstr>
      <vt:lpstr>EK</vt:lpstr>
      <vt:lpstr>EL</vt:lpstr>
      <vt:lpstr>EM</vt:lpstr>
      <vt:lpstr>EN</vt:lpstr>
      <vt:lpstr>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nadal</dc:creator>
  <cp:lastModifiedBy>D.N.</cp:lastModifiedBy>
  <dcterms:created xsi:type="dcterms:W3CDTF">2015-06-05T18:17:20Z</dcterms:created>
  <dcterms:modified xsi:type="dcterms:W3CDTF">2021-03-10T17:40:07Z</dcterms:modified>
</cp:coreProperties>
</file>